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42513F0-1AF7-4066-A6AC-F9EE6D5543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ra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1" l="1"/>
  <c r="S4" i="1"/>
  <c r="S6" i="1" l="1"/>
  <c r="S8" i="1" s="1"/>
  <c r="P910" i="1" l="1"/>
  <c r="S7" i="1"/>
  <c r="P126" i="1" s="1"/>
  <c r="P635" i="1" l="1"/>
  <c r="P193" i="1"/>
  <c r="P816" i="1"/>
  <c r="P508" i="1"/>
  <c r="P950" i="1"/>
  <c r="P535" i="1"/>
  <c r="P460" i="1"/>
  <c r="P347" i="1"/>
  <c r="P966" i="1"/>
  <c r="P784" i="1"/>
  <c r="P556" i="1"/>
  <c r="P323" i="1"/>
  <c r="P921" i="1"/>
  <c r="P608" i="1"/>
  <c r="P996" i="1"/>
  <c r="P189" i="1"/>
  <c r="P467" i="1"/>
  <c r="P557" i="1"/>
  <c r="P171" i="1"/>
  <c r="P958" i="1"/>
  <c r="P695" i="1"/>
  <c r="P348" i="1"/>
  <c r="P982" i="1"/>
  <c r="P731" i="1"/>
  <c r="P396" i="1"/>
  <c r="P890" i="1"/>
  <c r="P604" i="1"/>
  <c r="P109" i="1"/>
  <c r="P780" i="1"/>
  <c r="P476" i="1"/>
  <c r="P418" i="1"/>
  <c r="P65" i="1"/>
  <c r="P850" i="1"/>
  <c r="P626" i="1"/>
  <c r="P400" i="1"/>
  <c r="P13" i="1"/>
  <c r="P736" i="1"/>
  <c r="P363" i="1"/>
  <c r="P794" i="1"/>
  <c r="P17" i="1"/>
  <c r="P382" i="1"/>
  <c r="P493" i="1"/>
  <c r="P107" i="1"/>
  <c r="P942" i="1"/>
  <c r="P678" i="1"/>
  <c r="P316" i="1"/>
  <c r="P970" i="1"/>
  <c r="P854" i="1"/>
  <c r="P710" i="1"/>
  <c r="P560" i="1"/>
  <c r="P368" i="1"/>
  <c r="P990" i="1"/>
  <c r="P877" i="1"/>
  <c r="P738" i="1"/>
  <c r="P588" i="1"/>
  <c r="P411" i="1"/>
  <c r="P56" i="1"/>
  <c r="P894" i="1"/>
  <c r="P763" i="1"/>
  <c r="P610" i="1"/>
  <c r="P450" i="1"/>
  <c r="P129" i="1"/>
  <c r="P402" i="1"/>
  <c r="P269" i="1"/>
  <c r="P41" i="1"/>
  <c r="P925" i="1"/>
  <c r="P838" i="1"/>
  <c r="P727" i="1"/>
  <c r="P614" i="1"/>
  <c r="P498" i="1"/>
  <c r="P386" i="1"/>
  <c r="P233" i="1"/>
  <c r="P985" i="1"/>
  <c r="P857" i="1"/>
  <c r="P694" i="1"/>
  <c r="P523" i="1"/>
  <c r="P285" i="1"/>
  <c r="P932" i="1"/>
  <c r="P740" i="1"/>
  <c r="P420" i="1"/>
  <c r="P943" i="1"/>
  <c r="P638" i="1"/>
  <c r="P281" i="1"/>
  <c r="P685" i="1"/>
  <c r="P429" i="1"/>
  <c r="P36" i="1"/>
  <c r="P43" i="1"/>
  <c r="P2" i="1"/>
  <c r="P18" i="1"/>
  <c r="P34" i="1"/>
  <c r="P50" i="1"/>
  <c r="P66" i="1"/>
  <c r="P82" i="1"/>
  <c r="P98" i="1"/>
  <c r="P114" i="1"/>
  <c r="P130" i="1"/>
  <c r="P146" i="1"/>
  <c r="P162" i="1"/>
  <c r="P178" i="1"/>
  <c r="P194" i="1"/>
  <c r="P210" i="1"/>
  <c r="P226" i="1"/>
  <c r="P242" i="1"/>
  <c r="P258" i="1"/>
  <c r="P274" i="1"/>
  <c r="P290" i="1"/>
  <c r="P306" i="1"/>
  <c r="P322" i="1"/>
  <c r="P338" i="1"/>
  <c r="P15" i="1"/>
  <c r="P31" i="1"/>
  <c r="P47" i="1"/>
  <c r="P63" i="1"/>
  <c r="P79" i="1"/>
  <c r="P95" i="1"/>
  <c r="P111" i="1"/>
  <c r="P127" i="1"/>
  <c r="P143" i="1"/>
  <c r="P159" i="1"/>
  <c r="P175" i="1"/>
  <c r="P191" i="1"/>
  <c r="P207" i="1"/>
  <c r="P223" i="1"/>
  <c r="P239" i="1"/>
  <c r="P255" i="1"/>
  <c r="P271" i="1"/>
  <c r="P12" i="1"/>
  <c r="P44" i="1"/>
  <c r="P76" i="1"/>
  <c r="P108" i="1"/>
  <c r="P140" i="1"/>
  <c r="P172" i="1"/>
  <c r="P204" i="1"/>
  <c r="P236" i="1"/>
  <c r="P268" i="1"/>
  <c r="P293" i="1"/>
  <c r="P315" i="1"/>
  <c r="P336" i="1"/>
  <c r="P353" i="1"/>
  <c r="P369" i="1"/>
  <c r="P385" i="1"/>
  <c r="P401" i="1"/>
  <c r="P417" i="1"/>
  <c r="P433" i="1"/>
  <c r="P449" i="1"/>
  <c r="P465" i="1"/>
  <c r="P481" i="1"/>
  <c r="P497" i="1"/>
  <c r="P513" i="1"/>
  <c r="P529" i="1"/>
  <c r="P545" i="1"/>
  <c r="P561" i="1"/>
  <c r="P577" i="1"/>
  <c r="P593" i="1"/>
  <c r="P609" i="1"/>
  <c r="P625" i="1"/>
  <c r="P641" i="1"/>
  <c r="P657" i="1"/>
  <c r="P673" i="1"/>
  <c r="P689" i="1"/>
  <c r="P705" i="1"/>
  <c r="P721" i="1"/>
  <c r="P737" i="1"/>
  <c r="P753" i="1"/>
  <c r="P769" i="1"/>
  <c r="P785" i="1"/>
  <c r="P801" i="1"/>
  <c r="P817" i="1"/>
  <c r="P833" i="1"/>
  <c r="P37" i="1"/>
  <c r="P80" i="1"/>
  <c r="P121" i="1"/>
  <c r="P165" i="1"/>
  <c r="P208" i="1"/>
  <c r="P249" i="1"/>
  <c r="P289" i="1"/>
  <c r="P317" i="1"/>
  <c r="P344" i="1"/>
  <c r="P366" i="1"/>
  <c r="P387" i="1"/>
  <c r="P408" i="1"/>
  <c r="P430" i="1"/>
  <c r="P451" i="1"/>
  <c r="P472" i="1"/>
  <c r="P494" i="1"/>
  <c r="P515" i="1"/>
  <c r="P536" i="1"/>
  <c r="P558" i="1"/>
  <c r="P579" i="1"/>
  <c r="P600" i="1"/>
  <c r="P622" i="1"/>
  <c r="P643" i="1"/>
  <c r="P664" i="1"/>
  <c r="P686" i="1"/>
  <c r="P707" i="1"/>
  <c r="P728" i="1"/>
  <c r="P750" i="1"/>
  <c r="P771" i="1"/>
  <c r="P792" i="1"/>
  <c r="P814" i="1"/>
  <c r="P835" i="1"/>
  <c r="P851" i="1"/>
  <c r="P867" i="1"/>
  <c r="P883" i="1"/>
  <c r="P899" i="1"/>
  <c r="P915" i="1"/>
  <c r="P931" i="1"/>
  <c r="P947" i="1"/>
  <c r="P963" i="1"/>
  <c r="P979" i="1"/>
  <c r="P995" i="1"/>
  <c r="P29" i="1"/>
  <c r="P72" i="1"/>
  <c r="P113" i="1"/>
  <c r="P157" i="1"/>
  <c r="P200" i="1"/>
  <c r="P241" i="1"/>
  <c r="P284" i="1"/>
  <c r="P312" i="1"/>
  <c r="P340" i="1"/>
  <c r="P362" i="1"/>
  <c r="P383" i="1"/>
  <c r="P404" i="1"/>
  <c r="P426" i="1"/>
  <c r="P447" i="1"/>
  <c r="P468" i="1"/>
  <c r="P490" i="1"/>
  <c r="P511" i="1"/>
  <c r="P532" i="1"/>
  <c r="P554" i="1"/>
  <c r="P575" i="1"/>
  <c r="P596" i="1"/>
  <c r="P618" i="1"/>
  <c r="P639" i="1"/>
  <c r="P660" i="1"/>
  <c r="P682" i="1"/>
  <c r="P10" i="1"/>
  <c r="P26" i="1"/>
  <c r="P42" i="1"/>
  <c r="P58" i="1"/>
  <c r="P74" i="1"/>
  <c r="P90" i="1"/>
  <c r="P106" i="1"/>
  <c r="P122" i="1"/>
  <c r="P138" i="1"/>
  <c r="P154" i="1"/>
  <c r="P170" i="1"/>
  <c r="P186" i="1"/>
  <c r="P202" i="1"/>
  <c r="P218" i="1"/>
  <c r="P234" i="1"/>
  <c r="P250" i="1"/>
  <c r="P266" i="1"/>
  <c r="P282" i="1"/>
  <c r="P298" i="1"/>
  <c r="P314" i="1"/>
  <c r="P330" i="1"/>
  <c r="P7" i="1"/>
  <c r="P23" i="1"/>
  <c r="P39" i="1"/>
  <c r="P55" i="1"/>
  <c r="P71" i="1"/>
  <c r="P87" i="1"/>
  <c r="P103" i="1"/>
  <c r="P119" i="1"/>
  <c r="P135" i="1"/>
  <c r="P151" i="1"/>
  <c r="P167" i="1"/>
  <c r="P183" i="1"/>
  <c r="P199" i="1"/>
  <c r="P215" i="1"/>
  <c r="P231" i="1"/>
  <c r="P247" i="1"/>
  <c r="P263" i="1"/>
  <c r="P279" i="1"/>
  <c r="P28" i="1"/>
  <c r="P60" i="1"/>
  <c r="P92" i="1"/>
  <c r="P124" i="1"/>
  <c r="P156" i="1"/>
  <c r="P188" i="1"/>
  <c r="P220" i="1"/>
  <c r="P252" i="1"/>
  <c r="P283" i="1"/>
  <c r="P304" i="1"/>
  <c r="P325" i="1"/>
  <c r="P345" i="1"/>
  <c r="P361" i="1"/>
  <c r="P377" i="1"/>
  <c r="P393" i="1"/>
  <c r="P409" i="1"/>
  <c r="P425" i="1"/>
  <c r="P441" i="1"/>
  <c r="P457" i="1"/>
  <c r="P473" i="1"/>
  <c r="P489" i="1"/>
  <c r="P505" i="1"/>
  <c r="P521" i="1"/>
  <c r="P537" i="1"/>
  <c r="P553" i="1"/>
  <c r="P569" i="1"/>
  <c r="P585" i="1"/>
  <c r="P601" i="1"/>
  <c r="P617" i="1"/>
  <c r="P633" i="1"/>
  <c r="P649" i="1"/>
  <c r="P665" i="1"/>
  <c r="P681" i="1"/>
  <c r="P697" i="1"/>
  <c r="P713" i="1"/>
  <c r="P729" i="1"/>
  <c r="P745" i="1"/>
  <c r="P761" i="1"/>
  <c r="P777" i="1"/>
  <c r="P793" i="1"/>
  <c r="P809" i="1"/>
  <c r="P825" i="1"/>
  <c r="P16" i="1"/>
  <c r="P57" i="1"/>
  <c r="P101" i="1"/>
  <c r="P144" i="1"/>
  <c r="P185" i="1"/>
  <c r="P229" i="1"/>
  <c r="P272" i="1"/>
  <c r="P303" i="1"/>
  <c r="P332" i="1"/>
  <c r="P355" i="1"/>
  <c r="P376" i="1"/>
  <c r="P398" i="1"/>
  <c r="P419" i="1"/>
  <c r="P440" i="1"/>
  <c r="P462" i="1"/>
  <c r="P483" i="1"/>
  <c r="P504" i="1"/>
  <c r="P526" i="1"/>
  <c r="P547" i="1"/>
  <c r="P568" i="1"/>
  <c r="P590" i="1"/>
  <c r="P611" i="1"/>
  <c r="P632" i="1"/>
  <c r="P654" i="1"/>
  <c r="P675" i="1"/>
  <c r="P696" i="1"/>
  <c r="P718" i="1"/>
  <c r="P739" i="1"/>
  <c r="P760" i="1"/>
  <c r="P782" i="1"/>
  <c r="P803" i="1"/>
  <c r="P824" i="1"/>
  <c r="P843" i="1"/>
  <c r="P859" i="1"/>
  <c r="P875" i="1"/>
  <c r="P891" i="1"/>
  <c r="P907" i="1"/>
  <c r="P923" i="1"/>
  <c r="P939" i="1"/>
  <c r="P955" i="1"/>
  <c r="P971" i="1"/>
  <c r="P987" i="1"/>
  <c r="P8" i="1"/>
  <c r="P49" i="1"/>
  <c r="P93" i="1"/>
  <c r="P136" i="1"/>
  <c r="P177" i="1"/>
  <c r="P221" i="1"/>
  <c r="P264" i="1"/>
  <c r="P297" i="1"/>
  <c r="P327" i="1"/>
  <c r="P351" i="1"/>
  <c r="P372" i="1"/>
  <c r="P394" i="1"/>
  <c r="P415" i="1"/>
  <c r="P436" i="1"/>
  <c r="P458" i="1"/>
  <c r="P479" i="1"/>
  <c r="P500" i="1"/>
  <c r="P522" i="1"/>
  <c r="P543" i="1"/>
  <c r="P564" i="1"/>
  <c r="P586" i="1"/>
  <c r="P607" i="1"/>
  <c r="P628" i="1"/>
  <c r="P650" i="1"/>
  <c r="P671" i="1"/>
  <c r="P692" i="1"/>
  <c r="P714" i="1"/>
  <c r="P735" i="1"/>
  <c r="P756" i="1"/>
  <c r="P778" i="1"/>
  <c r="P799" i="1"/>
  <c r="P820" i="1"/>
  <c r="P840" i="1"/>
  <c r="P856" i="1"/>
  <c r="P872" i="1"/>
  <c r="P888" i="1"/>
  <c r="P904" i="1"/>
  <c r="P920" i="1"/>
  <c r="P936" i="1"/>
  <c r="P952" i="1"/>
  <c r="P968" i="1"/>
  <c r="P984" i="1"/>
  <c r="P1000" i="1"/>
  <c r="P73" i="1"/>
  <c r="P160" i="1"/>
  <c r="P245" i="1"/>
  <c r="P313" i="1"/>
  <c r="P6" i="1"/>
  <c r="P38" i="1"/>
  <c r="P70" i="1"/>
  <c r="P102" i="1"/>
  <c r="P134" i="1"/>
  <c r="P166" i="1"/>
  <c r="P198" i="1"/>
  <c r="P230" i="1"/>
  <c r="P262" i="1"/>
  <c r="P294" i="1"/>
  <c r="P326" i="1"/>
  <c r="P19" i="1"/>
  <c r="P51" i="1"/>
  <c r="P83" i="1"/>
  <c r="P115" i="1"/>
  <c r="P147" i="1"/>
  <c r="P179" i="1"/>
  <c r="P211" i="1"/>
  <c r="P243" i="1"/>
  <c r="P275" i="1"/>
  <c r="P52" i="1"/>
  <c r="P116" i="1"/>
  <c r="P180" i="1"/>
  <c r="P244" i="1"/>
  <c r="P299" i="1"/>
  <c r="P341" i="1"/>
  <c r="P373" i="1"/>
  <c r="P405" i="1"/>
  <c r="P437" i="1"/>
  <c r="P469" i="1"/>
  <c r="P501" i="1"/>
  <c r="P533" i="1"/>
  <c r="P565" i="1"/>
  <c r="P597" i="1"/>
  <c r="P629" i="1"/>
  <c r="P661" i="1"/>
  <c r="P693" i="1"/>
  <c r="P725" i="1"/>
  <c r="P757" i="1"/>
  <c r="P789" i="1"/>
  <c r="P821" i="1"/>
  <c r="P48" i="1"/>
  <c r="P133" i="1"/>
  <c r="P217" i="1"/>
  <c r="P296" i="1"/>
  <c r="P350" i="1"/>
  <c r="P392" i="1"/>
  <c r="P435" i="1"/>
  <c r="P478" i="1"/>
  <c r="P520" i="1"/>
  <c r="P563" i="1"/>
  <c r="P606" i="1"/>
  <c r="P648" i="1"/>
  <c r="P691" i="1"/>
  <c r="P734" i="1"/>
  <c r="P776" i="1"/>
  <c r="P819" i="1"/>
  <c r="P855" i="1"/>
  <c r="P887" i="1"/>
  <c r="P919" i="1"/>
  <c r="P951" i="1"/>
  <c r="P983" i="1"/>
  <c r="P40" i="1"/>
  <c r="P125" i="1"/>
  <c r="P209" i="1"/>
  <c r="P291" i="1"/>
  <c r="P346" i="1"/>
  <c r="P388" i="1"/>
  <c r="P431" i="1"/>
  <c r="P474" i="1"/>
  <c r="P516" i="1"/>
  <c r="P559" i="1"/>
  <c r="P602" i="1"/>
  <c r="P644" i="1"/>
  <c r="P687" i="1"/>
  <c r="P719" i="1"/>
  <c r="P746" i="1"/>
  <c r="P772" i="1"/>
  <c r="P804" i="1"/>
  <c r="P831" i="1"/>
  <c r="P852" i="1"/>
  <c r="P876" i="1"/>
  <c r="P896" i="1"/>
  <c r="P916" i="1"/>
  <c r="P940" i="1"/>
  <c r="P960" i="1"/>
  <c r="P980" i="1"/>
  <c r="P9" i="1"/>
  <c r="P117" i="1"/>
  <c r="P224" i="1"/>
  <c r="P328" i="1"/>
  <c r="P374" i="1"/>
  <c r="P416" i="1"/>
  <c r="P459" i="1"/>
  <c r="P14" i="1"/>
  <c r="P46" i="1"/>
  <c r="P78" i="1"/>
  <c r="P110" i="1"/>
  <c r="P142" i="1"/>
  <c r="P174" i="1"/>
  <c r="P206" i="1"/>
  <c r="P238" i="1"/>
  <c r="P270" i="1"/>
  <c r="P302" i="1"/>
  <c r="P334" i="1"/>
  <c r="P27" i="1"/>
  <c r="P59" i="1"/>
  <c r="P91" i="1"/>
  <c r="P123" i="1"/>
  <c r="P155" i="1"/>
  <c r="P187" i="1"/>
  <c r="P219" i="1"/>
  <c r="P251" i="1"/>
  <c r="P4" i="1"/>
  <c r="P68" i="1"/>
  <c r="P132" i="1"/>
  <c r="P196" i="1"/>
  <c r="P260" i="1"/>
  <c r="P309" i="1"/>
  <c r="P349" i="1"/>
  <c r="P381" i="1"/>
  <c r="P413" i="1"/>
  <c r="P445" i="1"/>
  <c r="P477" i="1"/>
  <c r="P509" i="1"/>
  <c r="P541" i="1"/>
  <c r="P573" i="1"/>
  <c r="P605" i="1"/>
  <c r="P637" i="1"/>
  <c r="P669" i="1"/>
  <c r="P701" i="1"/>
  <c r="P733" i="1"/>
  <c r="P765" i="1"/>
  <c r="P797" i="1"/>
  <c r="P829" i="1"/>
  <c r="P69" i="1"/>
  <c r="P153" i="1"/>
  <c r="P240" i="1"/>
  <c r="P311" i="1"/>
  <c r="P360" i="1"/>
  <c r="P403" i="1"/>
  <c r="P446" i="1"/>
  <c r="P488" i="1"/>
  <c r="P531" i="1"/>
  <c r="P574" i="1"/>
  <c r="P616" i="1"/>
  <c r="P659" i="1"/>
  <c r="P702" i="1"/>
  <c r="P744" i="1"/>
  <c r="P787" i="1"/>
  <c r="P830" i="1"/>
  <c r="P863" i="1"/>
  <c r="P895" i="1"/>
  <c r="P927" i="1"/>
  <c r="P959" i="1"/>
  <c r="P991" i="1"/>
  <c r="P61" i="1"/>
  <c r="P145" i="1"/>
  <c r="P232" i="1"/>
  <c r="P305" i="1"/>
  <c r="P356" i="1"/>
  <c r="P399" i="1"/>
  <c r="P442" i="1"/>
  <c r="P484" i="1"/>
  <c r="P527" i="1"/>
  <c r="P570" i="1"/>
  <c r="P612" i="1"/>
  <c r="P655" i="1"/>
  <c r="P698" i="1"/>
  <c r="P724" i="1"/>
  <c r="P751" i="1"/>
  <c r="P783" i="1"/>
  <c r="P810" i="1"/>
  <c r="P836" i="1"/>
  <c r="P860" i="1"/>
  <c r="P880" i="1"/>
  <c r="P900" i="1"/>
  <c r="P924" i="1"/>
  <c r="P944" i="1"/>
  <c r="P22" i="1"/>
  <c r="P86" i="1"/>
  <c r="P150" i="1"/>
  <c r="P214" i="1"/>
  <c r="P278" i="1"/>
  <c r="P3" i="1"/>
  <c r="P67" i="1"/>
  <c r="P131" i="1"/>
  <c r="P195" i="1"/>
  <c r="P259" i="1"/>
  <c r="P84" i="1"/>
  <c r="P212" i="1"/>
  <c r="P320" i="1"/>
  <c r="P389" i="1"/>
  <c r="P453" i="1"/>
  <c r="P517" i="1"/>
  <c r="P581" i="1"/>
  <c r="P645" i="1"/>
  <c r="P709" i="1"/>
  <c r="P773" i="1"/>
  <c r="P5" i="1"/>
  <c r="P176" i="1"/>
  <c r="P324" i="1"/>
  <c r="P414" i="1"/>
  <c r="P499" i="1"/>
  <c r="P584" i="1"/>
  <c r="P670" i="1"/>
  <c r="P755" i="1"/>
  <c r="P839" i="1"/>
  <c r="P903" i="1"/>
  <c r="P967" i="1"/>
  <c r="P81" i="1"/>
  <c r="P253" i="1"/>
  <c r="P367" i="1"/>
  <c r="P452" i="1"/>
  <c r="P538" i="1"/>
  <c r="P623" i="1"/>
  <c r="P703" i="1"/>
  <c r="P762" i="1"/>
  <c r="P815" i="1"/>
  <c r="P864" i="1"/>
  <c r="P908" i="1"/>
  <c r="P948" i="1"/>
  <c r="P976" i="1"/>
  <c r="P32" i="1"/>
  <c r="P181" i="1"/>
  <c r="P300" i="1"/>
  <c r="P384" i="1"/>
  <c r="P438" i="1"/>
  <c r="P491" i="1"/>
  <c r="P534" i="1"/>
  <c r="P576" i="1"/>
  <c r="P619" i="1"/>
  <c r="P662" i="1"/>
  <c r="P704" i="1"/>
  <c r="P747" i="1"/>
  <c r="P790" i="1"/>
  <c r="P832" i="1"/>
  <c r="P865" i="1"/>
  <c r="P897" i="1"/>
  <c r="P929" i="1"/>
  <c r="P961" i="1"/>
  <c r="P993" i="1"/>
  <c r="P64" i="1"/>
  <c r="P173" i="1"/>
  <c r="P287" i="1"/>
  <c r="P358" i="1"/>
  <c r="P412" i="1"/>
  <c r="P471" i="1"/>
  <c r="P528" i="1"/>
  <c r="P583" i="1"/>
  <c r="P642" i="1"/>
  <c r="P699" i="1"/>
  <c r="P754" i="1"/>
  <c r="P812" i="1"/>
  <c r="P861" i="1"/>
  <c r="P902" i="1"/>
  <c r="P946" i="1"/>
  <c r="P989" i="1"/>
  <c r="P97" i="1"/>
  <c r="P213" i="1"/>
  <c r="P308" i="1"/>
  <c r="P375" i="1"/>
  <c r="P432" i="1"/>
  <c r="P21" i="1"/>
  <c r="P248" i="1"/>
  <c r="P391" i="1"/>
  <c r="P496" i="1"/>
  <c r="P572" i="1"/>
  <c r="P647" i="1"/>
  <c r="P722" i="1"/>
  <c r="P802" i="1"/>
  <c r="P866" i="1"/>
  <c r="P922" i="1"/>
  <c r="P981" i="1"/>
  <c r="P169" i="1"/>
  <c r="P354" i="1"/>
  <c r="P466" i="1"/>
  <c r="P550" i="1"/>
  <c r="P624" i="1"/>
  <c r="P700" i="1"/>
  <c r="P775" i="1"/>
  <c r="P846" i="1"/>
  <c r="P906" i="1"/>
  <c r="P962" i="1"/>
  <c r="P85" i="1"/>
  <c r="P301" i="1"/>
  <c r="P423" i="1"/>
  <c r="P519" i="1"/>
  <c r="P594" i="1"/>
  <c r="P674" i="1"/>
  <c r="P748" i="1"/>
  <c r="P823" i="1"/>
  <c r="P885" i="1"/>
  <c r="P941" i="1"/>
  <c r="P997" i="1"/>
  <c r="P216" i="1"/>
  <c r="P379" i="1"/>
  <c r="P487" i="1"/>
  <c r="P562" i="1"/>
  <c r="P636" i="1"/>
  <c r="P716" i="1"/>
  <c r="P791" i="1"/>
  <c r="P858" i="1"/>
  <c r="P917" i="1"/>
  <c r="P973" i="1"/>
  <c r="P456" i="1"/>
  <c r="P999" i="1"/>
  <c r="P319" i="1"/>
  <c r="P495" i="1"/>
  <c r="P666" i="1"/>
  <c r="P788" i="1"/>
  <c r="P884" i="1"/>
  <c r="P964" i="1"/>
  <c r="P992" i="1"/>
  <c r="P265" i="1"/>
  <c r="P406" i="1"/>
  <c r="P512" i="1"/>
  <c r="P598" i="1"/>
  <c r="P683" i="1"/>
  <c r="P768" i="1"/>
  <c r="P849" i="1"/>
  <c r="P913" i="1"/>
  <c r="P977" i="1"/>
  <c r="P120" i="1"/>
  <c r="P30" i="1"/>
  <c r="P94" i="1"/>
  <c r="P158" i="1"/>
  <c r="P222" i="1"/>
  <c r="P286" i="1"/>
  <c r="P11" i="1"/>
  <c r="P75" i="1"/>
  <c r="P139" i="1"/>
  <c r="P203" i="1"/>
  <c r="P267" i="1"/>
  <c r="P100" i="1"/>
  <c r="P228" i="1"/>
  <c r="P331" i="1"/>
  <c r="P397" i="1"/>
  <c r="P461" i="1"/>
  <c r="P525" i="1"/>
  <c r="P589" i="1"/>
  <c r="P653" i="1"/>
  <c r="P717" i="1"/>
  <c r="P781" i="1"/>
  <c r="P25" i="1"/>
  <c r="P197" i="1"/>
  <c r="P339" i="1"/>
  <c r="P424" i="1"/>
  <c r="P510" i="1"/>
  <c r="P595" i="1"/>
  <c r="P680" i="1"/>
  <c r="P766" i="1"/>
  <c r="P847" i="1"/>
  <c r="P911" i="1"/>
  <c r="P975" i="1"/>
  <c r="P104" i="1"/>
  <c r="P273" i="1"/>
  <c r="P378" i="1"/>
  <c r="P463" i="1"/>
  <c r="P548" i="1"/>
  <c r="P634" i="1"/>
  <c r="P708" i="1"/>
  <c r="P767" i="1"/>
  <c r="P826" i="1"/>
  <c r="P868" i="1"/>
  <c r="P912" i="1"/>
  <c r="P956" i="1"/>
  <c r="P988" i="1"/>
  <c r="P53" i="1"/>
  <c r="P201" i="1"/>
  <c r="P342" i="1"/>
  <c r="P395" i="1"/>
  <c r="P448" i="1"/>
  <c r="P502" i="1"/>
  <c r="P544" i="1"/>
  <c r="P587" i="1"/>
  <c r="P630" i="1"/>
  <c r="P672" i="1"/>
  <c r="P715" i="1"/>
  <c r="P758" i="1"/>
  <c r="P800" i="1"/>
  <c r="P841" i="1"/>
  <c r="P873" i="1"/>
  <c r="P905" i="1"/>
  <c r="P937" i="1"/>
  <c r="P969" i="1"/>
  <c r="P1001" i="1"/>
  <c r="P88" i="1"/>
  <c r="P205" i="1"/>
  <c r="P307" i="1"/>
  <c r="P370" i="1"/>
  <c r="P428" i="1"/>
  <c r="P486" i="1"/>
  <c r="P540" i="1"/>
  <c r="P599" i="1"/>
  <c r="P656" i="1"/>
  <c r="P711" i="1"/>
  <c r="P770" i="1"/>
  <c r="P827" i="1"/>
  <c r="P870" i="1"/>
  <c r="P914" i="1"/>
  <c r="P957" i="1"/>
  <c r="P998" i="1"/>
  <c r="P128" i="1"/>
  <c r="P237" i="1"/>
  <c r="P329" i="1"/>
  <c r="P390" i="1"/>
  <c r="P444" i="1"/>
  <c r="P77" i="1"/>
  <c r="P295" i="1"/>
  <c r="P422" i="1"/>
  <c r="P518" i="1"/>
  <c r="P592" i="1"/>
  <c r="P667" i="1"/>
  <c r="P743" i="1"/>
  <c r="P818" i="1"/>
  <c r="P878" i="1"/>
  <c r="P938" i="1"/>
  <c r="P994" i="1"/>
  <c r="P225" i="1"/>
  <c r="P380" i="1"/>
  <c r="P492" i="1"/>
  <c r="P567" i="1"/>
  <c r="P646" i="1"/>
  <c r="P720" i="1"/>
  <c r="P795" i="1"/>
  <c r="P862" i="1"/>
  <c r="P918" i="1"/>
  <c r="P974" i="1"/>
  <c r="P141" i="1"/>
  <c r="P337" i="1"/>
  <c r="P454" i="1"/>
  <c r="P539" i="1"/>
  <c r="P615" i="1"/>
  <c r="P690" i="1"/>
  <c r="P764" i="1"/>
  <c r="P842" i="1"/>
  <c r="P898" i="1"/>
  <c r="P954" i="1"/>
  <c r="P45" i="1"/>
  <c r="P277" i="1"/>
  <c r="P407" i="1"/>
  <c r="P507" i="1"/>
  <c r="P582" i="1"/>
  <c r="P658" i="1"/>
  <c r="P732" i="1"/>
  <c r="P807" i="1"/>
  <c r="P874" i="1"/>
  <c r="P930" i="1"/>
  <c r="P986" i="1"/>
  <c r="P54" i="1"/>
  <c r="P118" i="1"/>
  <c r="P182" i="1"/>
  <c r="P246" i="1"/>
  <c r="P310" i="1"/>
  <c r="P35" i="1"/>
  <c r="P99" i="1"/>
  <c r="P163" i="1"/>
  <c r="P227" i="1"/>
  <c r="P20" i="1"/>
  <c r="P148" i="1"/>
  <c r="P276" i="1"/>
  <c r="P357" i="1"/>
  <c r="P421" i="1"/>
  <c r="P485" i="1"/>
  <c r="P549" i="1"/>
  <c r="P613" i="1"/>
  <c r="P677" i="1"/>
  <c r="P741" i="1"/>
  <c r="P805" i="1"/>
  <c r="P89" i="1"/>
  <c r="P261" i="1"/>
  <c r="P371" i="1"/>
  <c r="P542" i="1"/>
  <c r="P627" i="1"/>
  <c r="P712" i="1"/>
  <c r="P798" i="1"/>
  <c r="P871" i="1"/>
  <c r="P935" i="1"/>
  <c r="P168" i="1"/>
  <c r="P410" i="1"/>
  <c r="P580" i="1"/>
  <c r="P730" i="1"/>
  <c r="P844" i="1"/>
  <c r="P928" i="1"/>
  <c r="P96" i="1"/>
  <c r="P352" i="1"/>
  <c r="P470" i="1"/>
  <c r="P555" i="1"/>
  <c r="P640" i="1"/>
  <c r="P726" i="1"/>
  <c r="P811" i="1"/>
  <c r="P881" i="1"/>
  <c r="P945" i="1"/>
  <c r="P886" i="1"/>
  <c r="P752" i="1"/>
  <c r="P603" i="1"/>
  <c r="P434" i="1"/>
  <c r="P105" i="1"/>
  <c r="P786" i="1"/>
  <c r="P482" i="1"/>
  <c r="P933" i="1"/>
  <c r="P663" i="1"/>
  <c r="P280" i="1"/>
  <c r="P837" i="1"/>
  <c r="P688" i="1"/>
  <c r="P335" i="1"/>
  <c r="P152" i="1"/>
  <c r="P882" i="1"/>
  <c r="P668" i="1"/>
  <c r="P443" i="1"/>
  <c r="P33" i="1"/>
  <c r="P779" i="1"/>
  <c r="P427" i="1"/>
  <c r="P848" i="1"/>
  <c r="P591" i="1"/>
  <c r="P808" i="1"/>
  <c r="P813" i="1"/>
  <c r="P288" i="1"/>
  <c r="P254" i="1"/>
  <c r="P845" i="1"/>
  <c r="P546" i="1"/>
  <c r="P869" i="1"/>
  <c r="P578" i="1"/>
  <c r="P24" i="1"/>
  <c r="P759" i="1"/>
  <c r="P439" i="1"/>
  <c r="P909" i="1"/>
  <c r="P631" i="1"/>
  <c r="P192" i="1"/>
  <c r="P292" i="1"/>
  <c r="P934" i="1"/>
  <c r="P742" i="1"/>
  <c r="P514" i="1"/>
  <c r="P257" i="1"/>
  <c r="P889" i="1"/>
  <c r="P566" i="1"/>
  <c r="P972" i="1"/>
  <c r="P506" i="1"/>
  <c r="P723" i="1"/>
  <c r="P749" i="1"/>
  <c r="P164" i="1"/>
  <c r="P190" i="1"/>
  <c r="P828" i="1"/>
  <c r="P524" i="1"/>
  <c r="P901" i="1"/>
  <c r="P774" i="1"/>
  <c r="P620" i="1"/>
  <c r="P464" i="1"/>
  <c r="P161" i="1"/>
  <c r="P926" i="1"/>
  <c r="P806" i="1"/>
  <c r="P652" i="1"/>
  <c r="P503" i="1"/>
  <c r="P256" i="1"/>
  <c r="P949" i="1"/>
  <c r="P834" i="1"/>
  <c r="P679" i="1"/>
  <c r="P530" i="1"/>
  <c r="P321" i="1"/>
  <c r="P965" i="1"/>
  <c r="P853" i="1"/>
  <c r="P706" i="1"/>
  <c r="P551" i="1"/>
  <c r="P364" i="1"/>
  <c r="P475" i="1"/>
  <c r="P359" i="1"/>
  <c r="P184" i="1"/>
  <c r="P978" i="1"/>
  <c r="P893" i="1"/>
  <c r="P796" i="1"/>
  <c r="P684" i="1"/>
  <c r="P571" i="1"/>
  <c r="P455" i="1"/>
  <c r="P343" i="1"/>
  <c r="P149" i="1"/>
  <c r="P953" i="1"/>
  <c r="P822" i="1"/>
  <c r="P651" i="1"/>
  <c r="P480" i="1"/>
  <c r="P137" i="1"/>
  <c r="P892" i="1"/>
  <c r="P676" i="1"/>
  <c r="P333" i="1"/>
  <c r="P879" i="1"/>
  <c r="P552" i="1"/>
  <c r="P112" i="1"/>
  <c r="P621" i="1"/>
  <c r="P365" i="1"/>
  <c r="P235" i="1"/>
  <c r="P318" i="1"/>
  <c r="P62" i="1"/>
</calcChain>
</file>

<file path=xl/sharedStrings.xml><?xml version="1.0" encoding="utf-8"?>
<sst xmlns="http://schemas.openxmlformats.org/spreadsheetml/2006/main" count="12021" uniqueCount="4970">
  <si>
    <t>Traveler_id</t>
  </si>
  <si>
    <t>Traveler_Name</t>
  </si>
  <si>
    <t>Phone</t>
  </si>
  <si>
    <t>Email</t>
  </si>
  <si>
    <t>Gender</t>
  </si>
  <si>
    <t>Arrival</t>
  </si>
  <si>
    <t>Destination</t>
  </si>
  <si>
    <t>Departure_date</t>
  </si>
  <si>
    <t>Return_date</t>
  </si>
  <si>
    <t>Airport_Name</t>
  </si>
  <si>
    <t>Flight_Duration</t>
  </si>
  <si>
    <t>Accomodation_type</t>
  </si>
  <si>
    <t>Accomodation_price</t>
  </si>
  <si>
    <t>Travel_purpose</t>
  </si>
  <si>
    <t>Sarajane Maudett</t>
  </si>
  <si>
    <t>+1-156-321-4140</t>
  </si>
  <si>
    <t>smaudett0@salon.com</t>
  </si>
  <si>
    <t>Female</t>
  </si>
  <si>
    <t>Port Colborne</t>
  </si>
  <si>
    <t>Ontario</t>
  </si>
  <si>
    <t>25-10-2023</t>
  </si>
  <si>
    <t>07-04-2024</t>
  </si>
  <si>
    <t>Fetlar Airport</t>
  </si>
  <si>
    <t>5 hours</t>
  </si>
  <si>
    <t>Hotel</t>
  </si>
  <si>
    <t>Adventure</t>
  </si>
  <si>
    <t>Alisha Woolam</t>
  </si>
  <si>
    <t>+1-917-860-1856</t>
  </si>
  <si>
    <t>awoolam1@webmd.com</t>
  </si>
  <si>
    <t>Bronx</t>
  </si>
  <si>
    <t>New York</t>
  </si>
  <si>
    <t>09-04-2023</t>
  </si>
  <si>
    <t>28-04-2024</t>
  </si>
  <si>
    <t>Naval Station Mayport (Admiral David L. Mcdonald Field)</t>
  </si>
  <si>
    <t>9 hours</t>
  </si>
  <si>
    <t>Villa</t>
  </si>
  <si>
    <t>Business</t>
  </si>
  <si>
    <t>Jonathan Breedy</t>
  </si>
  <si>
    <t>+1-212-143-2891</t>
  </si>
  <si>
    <t>jbreedy2@opera.com</t>
  </si>
  <si>
    <t>Male</t>
  </si>
  <si>
    <t>New York City</t>
  </si>
  <si>
    <t>02-02-2023</t>
  </si>
  <si>
    <t>15-02-2024</t>
  </si>
  <si>
    <t>Barkly Downs Airport</t>
  </si>
  <si>
    <t>7 hours</t>
  </si>
  <si>
    <t>Motel</t>
  </si>
  <si>
    <t>Conference</t>
  </si>
  <si>
    <t>Brennen Mathewes</t>
  </si>
  <si>
    <t>+1-704-808-2664</t>
  </si>
  <si>
    <t>bmathewes3@csmonitor.com</t>
  </si>
  <si>
    <t>Charlotte</t>
  </si>
  <si>
    <t>North Carolina</t>
  </si>
  <si>
    <t>28-01-2023</t>
  </si>
  <si>
    <t>24-05-2024</t>
  </si>
  <si>
    <t>Mount Swan Airport</t>
  </si>
  <si>
    <t>11 hours</t>
  </si>
  <si>
    <t>Homestay</t>
  </si>
  <si>
    <t>Caroljean Fettes</t>
  </si>
  <si>
    <t>+1-536-479-6002</t>
  </si>
  <si>
    <t>cfettes4@harvard.edu</t>
  </si>
  <si>
    <t>High River</t>
  </si>
  <si>
    <t>Alberta</t>
  </si>
  <si>
    <t>24-03-2023</t>
  </si>
  <si>
    <t>04-05-2024</t>
  </si>
  <si>
    <t>Saúl Airport</t>
  </si>
  <si>
    <t>8 hours</t>
  </si>
  <si>
    <t>Apartment</t>
  </si>
  <si>
    <t>Marcellus Weippert</t>
  </si>
  <si>
    <t>+1-972-956-6429</t>
  </si>
  <si>
    <t>mweippert5@ca.gov</t>
  </si>
  <si>
    <t>Dallas</t>
  </si>
  <si>
    <t>Texas</t>
  </si>
  <si>
    <t>21-04-2023</t>
  </si>
  <si>
    <t>18-06-2024</t>
  </si>
  <si>
    <t>Guaratinguetá Airport</t>
  </si>
  <si>
    <t>Donni Tett</t>
  </si>
  <si>
    <t>+1-661-181-8998</t>
  </si>
  <si>
    <t>dtett6@smugmug.com</t>
  </si>
  <si>
    <t>Palmdale</t>
  </si>
  <si>
    <t>California</t>
  </si>
  <si>
    <t>06-08-2023</t>
  </si>
  <si>
    <t>27-12-2023</t>
  </si>
  <si>
    <t>Jacquinot Bay Airport</t>
  </si>
  <si>
    <t>3 hours</t>
  </si>
  <si>
    <t>Guesthouse</t>
  </si>
  <si>
    <t>Toddie Manicomb</t>
  </si>
  <si>
    <t>+1-757-958-8512</t>
  </si>
  <si>
    <t>tmanicomb7@nifty.com</t>
  </si>
  <si>
    <t>Hampton</t>
  </si>
  <si>
    <t>Virginia</t>
  </si>
  <si>
    <t>15-08-2023</t>
  </si>
  <si>
    <t>31-03-2024</t>
  </si>
  <si>
    <t>Armando Schwarck Airport</t>
  </si>
  <si>
    <t>Leisure</t>
  </si>
  <si>
    <t>Marshal Anscott</t>
  </si>
  <si>
    <t>+1-812-342-9892</t>
  </si>
  <si>
    <t>manscott8@blinklist.com</t>
  </si>
  <si>
    <t>Banff</t>
  </si>
  <si>
    <t>04-01-2023</t>
  </si>
  <si>
    <t>12-03-2024</t>
  </si>
  <si>
    <t>Inongo Airport</t>
  </si>
  <si>
    <t>Work/Employment</t>
  </si>
  <si>
    <t>Christy De Beneditti</t>
  </si>
  <si>
    <t>+1-614-238-3488</t>
  </si>
  <si>
    <t>cde9@mayoclinic.com</t>
  </si>
  <si>
    <t>Non-Binary</t>
  </si>
  <si>
    <t>Columbus</t>
  </si>
  <si>
    <t>Ohio</t>
  </si>
  <si>
    <t>06-09-2023</t>
  </si>
  <si>
    <t>01-02-2024</t>
  </si>
  <si>
    <t>Mococa Airport</t>
  </si>
  <si>
    <t>Filippo Cummungs</t>
  </si>
  <si>
    <t>+1-850-901-8486</t>
  </si>
  <si>
    <t>fcummungsa@smh.com.au</t>
  </si>
  <si>
    <t>Pensacola</t>
  </si>
  <si>
    <t>Florida</t>
  </si>
  <si>
    <t>07-11-2023</t>
  </si>
  <si>
    <t>16-03-2024</t>
  </si>
  <si>
    <t>Middleton Island Airport</t>
  </si>
  <si>
    <t>Airbnb</t>
  </si>
  <si>
    <t>Taite Grombridge</t>
  </si>
  <si>
    <t>+1-704-843-0457</t>
  </si>
  <si>
    <t>tgrombridgeb@wordpress.org</t>
  </si>
  <si>
    <t>21-08-2023</t>
  </si>
  <si>
    <t>21-04-2024</t>
  </si>
  <si>
    <t>Vivigani Airfield</t>
  </si>
  <si>
    <t>Alric Diben</t>
  </si>
  <si>
    <t>+1-704-755-6249</t>
  </si>
  <si>
    <t>adibenc@geocities.jp</t>
  </si>
  <si>
    <t>07-06-2023</t>
  </si>
  <si>
    <t>26-04-2024</t>
  </si>
  <si>
    <t>Jim Kelly Field</t>
  </si>
  <si>
    <t>Nolly Andrick</t>
  </si>
  <si>
    <t>+44-614-523-7272</t>
  </si>
  <si>
    <t>nandrickd@de.vu</t>
  </si>
  <si>
    <t>Denton</t>
  </si>
  <si>
    <t>England</t>
  </si>
  <si>
    <t>22-07-2023</t>
  </si>
  <si>
    <t>24-07-2024</t>
  </si>
  <si>
    <t>Kingscote Airport</t>
  </si>
  <si>
    <t>Teressa Lawee</t>
  </si>
  <si>
    <t>+1-772-688-9750</t>
  </si>
  <si>
    <t>tlaweee@blogtalkradio.com</t>
  </si>
  <si>
    <t>Fort Pierce</t>
  </si>
  <si>
    <t>03-01-2023</t>
  </si>
  <si>
    <t>09-04-2024</t>
  </si>
  <si>
    <t>Tenakee Seaplane Base</t>
  </si>
  <si>
    <t>Study Abroad</t>
  </si>
  <si>
    <t>Barbaraanne Henstridge</t>
  </si>
  <si>
    <t>+1-757-217-4803</t>
  </si>
  <si>
    <t>bhenstridgef@theatlantic.com</t>
  </si>
  <si>
    <t>Norfolk</t>
  </si>
  <si>
    <t>21-01-2023</t>
  </si>
  <si>
    <t>30-06-2024</t>
  </si>
  <si>
    <t>L'Aquila–Preturo Airport</t>
  </si>
  <si>
    <t>Flossie Kersey</t>
  </si>
  <si>
    <t>+1-931-925-2965</t>
  </si>
  <si>
    <t>fkerseyg@netscape.com</t>
  </si>
  <si>
    <t>Beaumont</t>
  </si>
  <si>
    <t>06-03-2023</t>
  </si>
  <si>
    <t>25-06-2024</t>
  </si>
  <si>
    <t>Negarbo(Negabo) Airport</t>
  </si>
  <si>
    <t>6 hours</t>
  </si>
  <si>
    <t>Dynah Inkin</t>
  </si>
  <si>
    <t>+1-717-913-4188</t>
  </si>
  <si>
    <t>dinkinh@ameblo.jp</t>
  </si>
  <si>
    <t>Harrisburg</t>
  </si>
  <si>
    <t>Pennsylvania</t>
  </si>
  <si>
    <t>29-01-2023</t>
  </si>
  <si>
    <t>26-03-2024</t>
  </si>
  <si>
    <t>Trivandrum International Airport</t>
  </si>
  <si>
    <t>Medical Treatment</t>
  </si>
  <si>
    <t>Coralyn Duplain</t>
  </si>
  <si>
    <t>+1-321-234-1099</t>
  </si>
  <si>
    <t>cduplaini@npr.org</t>
  </si>
  <si>
    <t>Orlando</t>
  </si>
  <si>
    <t>24-07-2023</t>
  </si>
  <si>
    <t>02-06-2024</t>
  </si>
  <si>
    <t>Josephstaal Airport</t>
  </si>
  <si>
    <t>Osborne Goodred</t>
  </si>
  <si>
    <t>+1-202-266-8737</t>
  </si>
  <si>
    <t>ogoodredj@hexun.com</t>
  </si>
  <si>
    <t>Washington</t>
  </si>
  <si>
    <t>District of Columbia</t>
  </si>
  <si>
    <t>06-11-2023</t>
  </si>
  <si>
    <t>06-05-2024</t>
  </si>
  <si>
    <t>London Biggin Hill Airport</t>
  </si>
  <si>
    <t>Marsh Capstaff</t>
  </si>
  <si>
    <t>+1-954-637-7400</t>
  </si>
  <si>
    <t>mcapstaffk@google.es</t>
  </si>
  <si>
    <t>West Palm Beach</t>
  </si>
  <si>
    <t>12-01-2023</t>
  </si>
  <si>
    <t>07-05-2024</t>
  </si>
  <si>
    <t>Baton Rouge Metropolitan Airport</t>
  </si>
  <si>
    <t>4 hours</t>
  </si>
  <si>
    <t>Mabel Kemmey</t>
  </si>
  <si>
    <t>+1-214-801-4456</t>
  </si>
  <si>
    <t>mkemmeyl@reuters.com</t>
  </si>
  <si>
    <t>07-05-2023</t>
  </si>
  <si>
    <t>01-08-2024</t>
  </si>
  <si>
    <t>Bundaberg Airport</t>
  </si>
  <si>
    <t>Wanids Savell</t>
  </si>
  <si>
    <t>+1-348-195-9608</t>
  </si>
  <si>
    <t>wsavellm@virginia.edu</t>
  </si>
  <si>
    <t>Stratford</t>
  </si>
  <si>
    <t>17-06-2023</t>
  </si>
  <si>
    <t>18-12-2023</t>
  </si>
  <si>
    <t>Petropavlosk South Airport</t>
  </si>
  <si>
    <t>Renee Yakubovics</t>
  </si>
  <si>
    <t>+44-318-246-5520</t>
  </si>
  <si>
    <t>ryakubovicsn@archive.org</t>
  </si>
  <si>
    <t>Sutton</t>
  </si>
  <si>
    <t>10-08-2023</t>
  </si>
  <si>
    <t>Kuqa Airport</t>
  </si>
  <si>
    <t>Kipp McDermott-Row</t>
  </si>
  <si>
    <t>+1-256-141-5120</t>
  </si>
  <si>
    <t>kmcdermottrowo@google.it</t>
  </si>
  <si>
    <t>Anniston</t>
  </si>
  <si>
    <t>Alabama</t>
  </si>
  <si>
    <t>03-04-2023</t>
  </si>
  <si>
    <t>24-01-2024</t>
  </si>
  <si>
    <t>St Clair County Airport</t>
  </si>
  <si>
    <t>Luke Buck</t>
  </si>
  <si>
    <t>+1-610-283-7327</t>
  </si>
  <si>
    <t>lbuckp@flavors.me</t>
  </si>
  <si>
    <t>Reading</t>
  </si>
  <si>
    <t>07-09-2023</t>
  </si>
  <si>
    <t>17-05-2024</t>
  </si>
  <si>
    <t>North Lakhimpur Airport</t>
  </si>
  <si>
    <t>Manda Halhead</t>
  </si>
  <si>
    <t>+1-614-390-5325</t>
  </si>
  <si>
    <t>mhalheadq@yolasite.com</t>
  </si>
  <si>
    <t>26-11-2023</t>
  </si>
  <si>
    <t>19-03-2024</t>
  </si>
  <si>
    <t>Chhatrapati Shivaji International Airport</t>
  </si>
  <si>
    <t>Susie Amberger</t>
  </si>
  <si>
    <t>+1-124-225-2006</t>
  </si>
  <si>
    <t>sambergerr@europa.eu</t>
  </si>
  <si>
    <t>Atikokan</t>
  </si>
  <si>
    <t>04-02-2023</t>
  </si>
  <si>
    <t>03-03-2024</t>
  </si>
  <si>
    <t>Sasstown Airport</t>
  </si>
  <si>
    <t>Resort</t>
  </si>
  <si>
    <t>Domingo Oleksinski</t>
  </si>
  <si>
    <t>+1-636-333-6298</t>
  </si>
  <si>
    <t>doleksinskis@studiopress.com</t>
  </si>
  <si>
    <t>Saint Louis</t>
  </si>
  <si>
    <t>Missouri</t>
  </si>
  <si>
    <t>02-08-2023</t>
  </si>
  <si>
    <t>27-05-2024</t>
  </si>
  <si>
    <t>Beatrice Municipal Airport</t>
  </si>
  <si>
    <t>Celie Peert</t>
  </si>
  <si>
    <t>+1-816-415-9090</t>
  </si>
  <si>
    <t>cpeertt@japanpost.jp</t>
  </si>
  <si>
    <t>Kansas City</t>
  </si>
  <si>
    <t>18-01-2023</t>
  </si>
  <si>
    <t>17-08-2024</t>
  </si>
  <si>
    <t>Cap Skirring Airport</t>
  </si>
  <si>
    <t>Sheffy Beatty</t>
  </si>
  <si>
    <t>+1-215-145-2927</t>
  </si>
  <si>
    <t>sbeattyu@wikispaces.com</t>
  </si>
  <si>
    <t>Philadelphia</t>
  </si>
  <si>
    <t>29-03-2023</t>
  </si>
  <si>
    <t>25-01-2024</t>
  </si>
  <si>
    <t>Hilo International Airport</t>
  </si>
  <si>
    <t>Lee Quakley</t>
  </si>
  <si>
    <t>+1-757-697-5411</t>
  </si>
  <si>
    <t>lquakleyv@utexas.edu</t>
  </si>
  <si>
    <t>Virginia Beach</t>
  </si>
  <si>
    <t>07-08-2023</t>
  </si>
  <si>
    <t>28-03-2024</t>
  </si>
  <si>
    <t>Sanya Phoenix International Airport</t>
  </si>
  <si>
    <t>Anastasia Mustoe</t>
  </si>
  <si>
    <t>+1-512-873-7772</t>
  </si>
  <si>
    <t>amustoew@edublogs.org</t>
  </si>
  <si>
    <t>Austin</t>
  </si>
  <si>
    <t>19-10-2023</t>
  </si>
  <si>
    <t>20-08-2024</t>
  </si>
  <si>
    <t>Bafoussam Airport</t>
  </si>
  <si>
    <t>Hollis Pond-Jones</t>
  </si>
  <si>
    <t>+1-956-112-6637</t>
  </si>
  <si>
    <t>hpondjonesx@vinaora.com</t>
  </si>
  <si>
    <t>Athabasca</t>
  </si>
  <si>
    <t>10-03-2023</t>
  </si>
  <si>
    <t>05-01-2024</t>
  </si>
  <si>
    <t>Albury Airport</t>
  </si>
  <si>
    <t>Nonnah Driver</t>
  </si>
  <si>
    <t>+91-660-433-4090</t>
  </si>
  <si>
    <t>ndrivery@tmall.com</t>
  </si>
  <si>
    <t>Sadar Bazar</t>
  </si>
  <si>
    <t>Uttar Pradesh</t>
  </si>
  <si>
    <t>05-07-2023</t>
  </si>
  <si>
    <t>05-04-2024</t>
  </si>
  <si>
    <t>Shymkent Airport</t>
  </si>
  <si>
    <t>Dorella Nanelli</t>
  </si>
  <si>
    <t>+1-330-105-3026</t>
  </si>
  <si>
    <t>dnanelliz@goo.ne.jp</t>
  </si>
  <si>
    <t>Akron</t>
  </si>
  <si>
    <t>Red Dog Airport</t>
  </si>
  <si>
    <t>Algernon Myhan</t>
  </si>
  <si>
    <t>+1-419-491-5230</t>
  </si>
  <si>
    <t>amyhan10@fc2.com</t>
  </si>
  <si>
    <t>Toledo</t>
  </si>
  <si>
    <t>30-07-2023</t>
  </si>
  <si>
    <t>12-06-2024</t>
  </si>
  <si>
    <t>Jomo Kenyatta International Airport</t>
  </si>
  <si>
    <t>Adham Iveans</t>
  </si>
  <si>
    <t>+1-202-693-7904</t>
  </si>
  <si>
    <t>aiveans11@opensource.org</t>
  </si>
  <si>
    <t>28-10-2023</t>
  </si>
  <si>
    <t>07-08-2024</t>
  </si>
  <si>
    <t>Telegraph Harbour Seaplane Base</t>
  </si>
  <si>
    <t>Roch Shynn</t>
  </si>
  <si>
    <t>+52-593-661-6724</t>
  </si>
  <si>
    <t>rshynn12@columbia.edu</t>
  </si>
  <si>
    <t>San Isidro</t>
  </si>
  <si>
    <t>Mexico</t>
  </si>
  <si>
    <t>14-06-2023</t>
  </si>
  <si>
    <t>24-03-2024</t>
  </si>
  <si>
    <t>Fuyang Xiguan Airport</t>
  </si>
  <si>
    <t>Roarke Breznovic</t>
  </si>
  <si>
    <t>+1-676-122-3368</t>
  </si>
  <si>
    <t>rbreznovic13@typepad.com</t>
  </si>
  <si>
    <t>20-01-2023</t>
  </si>
  <si>
    <t>24-12-2023</t>
  </si>
  <si>
    <t>Godofredo P. Ramos Airport</t>
  </si>
  <si>
    <t>Bondon Bridger</t>
  </si>
  <si>
    <t>+1-904-564-9698</t>
  </si>
  <si>
    <t>bbridger14@dion.ne.jp</t>
  </si>
  <si>
    <t>Jacksonville</t>
  </si>
  <si>
    <t>25-07-2023</t>
  </si>
  <si>
    <t>28-07-2024</t>
  </si>
  <si>
    <t>Luabo Airport</t>
  </si>
  <si>
    <t>Maggi Carratt</t>
  </si>
  <si>
    <t>+52-699-829-7366</t>
  </si>
  <si>
    <t>mcarratt15@ucoz.com</t>
  </si>
  <si>
    <t>Santo Tomas</t>
  </si>
  <si>
    <t>14-03-2023</t>
  </si>
  <si>
    <t>31-12-2023</t>
  </si>
  <si>
    <t>Coonamble Airport</t>
  </si>
  <si>
    <t>Isiahi Dyshart</t>
  </si>
  <si>
    <t>+1-254-895-7937</t>
  </si>
  <si>
    <t>idyshart16@elpais.com</t>
  </si>
  <si>
    <t>Waco</t>
  </si>
  <si>
    <t>11-05-2023</t>
  </si>
  <si>
    <t>09-01-2024</t>
  </si>
  <si>
    <t>Kenema Airport</t>
  </si>
  <si>
    <t>Etti Zavattiero</t>
  </si>
  <si>
    <t>+1-707-896-8437</t>
  </si>
  <si>
    <t>ezavattiero17@phpbb.com</t>
  </si>
  <si>
    <t>Santa Rosa</t>
  </si>
  <si>
    <t>02-07-2023</t>
  </si>
  <si>
    <t>02-07-2024</t>
  </si>
  <si>
    <t>Milos Airport</t>
  </si>
  <si>
    <t>Hayward Story</t>
  </si>
  <si>
    <t>+52-952-161-7001</t>
  </si>
  <si>
    <t>hstory18@rediff.com</t>
  </si>
  <si>
    <t>Isidro Fabela</t>
  </si>
  <si>
    <t>29-04-2023</t>
  </si>
  <si>
    <t>21-08-2024</t>
  </si>
  <si>
    <t>El Minya Airport</t>
  </si>
  <si>
    <t>Jay McGarahan</t>
  </si>
  <si>
    <t>+52-656-253-8809</t>
  </si>
  <si>
    <t>jmcgarahan19@accuweather.com</t>
  </si>
  <si>
    <t>Lazaro Cardenas</t>
  </si>
  <si>
    <t>16-10-2023</t>
  </si>
  <si>
    <t>31-01-2024</t>
  </si>
  <si>
    <t>Andrés Miguel Salazar Marcano Airport</t>
  </si>
  <si>
    <t>Doyle Kilford</t>
  </si>
  <si>
    <t>+1-213-648-0459</t>
  </si>
  <si>
    <t>dkilford1a@merriam-webster.com</t>
  </si>
  <si>
    <t>Los Angeles</t>
  </si>
  <si>
    <t>27-07-2023</t>
  </si>
  <si>
    <t>25-12-2023</t>
  </si>
  <si>
    <t>Ignatyevo Airport</t>
  </si>
  <si>
    <t>Joscelin Skeat</t>
  </si>
  <si>
    <t>+1-978-131-3594</t>
  </si>
  <si>
    <t>jskeat1b@yahoo.co.jp</t>
  </si>
  <si>
    <t>Clarence-Rockland</t>
  </si>
  <si>
    <t>15-02-2023</t>
  </si>
  <si>
    <t>Beica Airport</t>
  </si>
  <si>
    <t>Skippie Pyrah</t>
  </si>
  <si>
    <t>+1-310-887-2650</t>
  </si>
  <si>
    <t>spyrah1c@hugedomains.com</t>
  </si>
  <si>
    <t>Long Beach</t>
  </si>
  <si>
    <t>19-04-2023</t>
  </si>
  <si>
    <t>10-04-2024</t>
  </si>
  <si>
    <t>Alfredo Vásquez Cobo International Airport</t>
  </si>
  <si>
    <t>Shalne Helix</t>
  </si>
  <si>
    <t>+1-655-605-2323</t>
  </si>
  <si>
    <t>shelix1d@cam.ac.uk</t>
  </si>
  <si>
    <t>Waterloo</t>
  </si>
  <si>
    <t>17-10-2023</t>
  </si>
  <si>
    <t>23-01-2024</t>
  </si>
  <si>
    <t>Los Chiles Airport</t>
  </si>
  <si>
    <t>Koo Calverley</t>
  </si>
  <si>
    <t>+1-210-959-3127</t>
  </si>
  <si>
    <t>kcalverley1e@studiopress.com</t>
  </si>
  <si>
    <t>San Antonio</t>
  </si>
  <si>
    <t>27-07-2024</t>
  </si>
  <si>
    <t>San Carlos Airport</t>
  </si>
  <si>
    <t>Tori Giddings</t>
  </si>
  <si>
    <t>+1-917-649-7507</t>
  </si>
  <si>
    <t>tgiddings1f@ask.com</t>
  </si>
  <si>
    <t>12-02-2023</t>
  </si>
  <si>
    <t>05-03-2024</t>
  </si>
  <si>
    <t>Betioky Airport</t>
  </si>
  <si>
    <t>Scotti Gratrix</t>
  </si>
  <si>
    <t>+1-585-840-2393</t>
  </si>
  <si>
    <t>sgratrix1g@cyberchimps.com</t>
  </si>
  <si>
    <t>Rochester</t>
  </si>
  <si>
    <t>29-01-2024</t>
  </si>
  <si>
    <t>Beersheba (Teyman) Airport</t>
  </si>
  <si>
    <t>Graig Curedale</t>
  </si>
  <si>
    <t>+1-412-321-6472</t>
  </si>
  <si>
    <t>gcuredale1h@fda.gov</t>
  </si>
  <si>
    <t>Pittsburgh</t>
  </si>
  <si>
    <t>10-02-2023</t>
  </si>
  <si>
    <t>12-08-2024</t>
  </si>
  <si>
    <t>Hasvik Airport</t>
  </si>
  <si>
    <t>Hilliary Mooney</t>
  </si>
  <si>
    <t>+44-948-187-9419</t>
  </si>
  <si>
    <t>hmooney1i@census.gov</t>
  </si>
  <si>
    <t>London</t>
  </si>
  <si>
    <t>24-09-2023</t>
  </si>
  <si>
    <t>12-04-2024</t>
  </si>
  <si>
    <t>Burlington International Airport</t>
  </si>
  <si>
    <t>Winthrop McLarnon</t>
  </si>
  <si>
    <t>+1-361-893-8110</t>
  </si>
  <si>
    <t>wmclarnon1j@deliciousdays.com</t>
  </si>
  <si>
    <t>Corpus Christi</t>
  </si>
  <si>
    <t>20-03-2023</t>
  </si>
  <si>
    <t>28-08-2024</t>
  </si>
  <si>
    <t>Maimana Airport</t>
  </si>
  <si>
    <t>Corrine Whisson</t>
  </si>
  <si>
    <t>+1-863-111-7236</t>
  </si>
  <si>
    <t>cwhisson1k@amazon.co.jp</t>
  </si>
  <si>
    <t>Lakeland</t>
  </si>
  <si>
    <t>09-07-2024</t>
  </si>
  <si>
    <t>Ampampamena Airport</t>
  </si>
  <si>
    <t>Byrann Spurret</t>
  </si>
  <si>
    <t>+91-875-966-8541</t>
  </si>
  <si>
    <t>bspurret1l@census.gov</t>
  </si>
  <si>
    <t>25-06-2023</t>
  </si>
  <si>
    <t>01-01-2024</t>
  </si>
  <si>
    <t>Fukushima Airport</t>
  </si>
  <si>
    <t>Kain Blose</t>
  </si>
  <si>
    <t>+1-804-442-8790</t>
  </si>
  <si>
    <t>kblose1m@whitehouse.gov</t>
  </si>
  <si>
    <t>Manassas</t>
  </si>
  <si>
    <t>09-05-2023</t>
  </si>
  <si>
    <t>17-02-2024</t>
  </si>
  <si>
    <t>Gustavo Rojas Pinilla International Airport</t>
  </si>
  <si>
    <t>Cullan Camelli</t>
  </si>
  <si>
    <t>+1-214-568-2096</t>
  </si>
  <si>
    <t>ccamelli1n@tripadvisor.com</t>
  </si>
  <si>
    <t>13-10-2023</t>
  </si>
  <si>
    <t>13-06-2024</t>
  </si>
  <si>
    <t>Cumaná (Antonio José de Sucre) Airport</t>
  </si>
  <si>
    <t>Jephthah Gilbanks</t>
  </si>
  <si>
    <t>+1-214-148-6103</t>
  </si>
  <si>
    <t>jgilbanks1o@addtoany.com</t>
  </si>
  <si>
    <t>17-04-2023</t>
  </si>
  <si>
    <t>16-12-2023</t>
  </si>
  <si>
    <t>Ulgii Mongolei Airport</t>
  </si>
  <si>
    <t>Haskell Duinbleton</t>
  </si>
  <si>
    <t>+1-305-690-1449</t>
  </si>
  <si>
    <t>hduinbleton1p@i2i.jp</t>
  </si>
  <si>
    <t>Miami</t>
  </si>
  <si>
    <t>23-06-2023</t>
  </si>
  <si>
    <t>06-04-2024</t>
  </si>
  <si>
    <t>Pormpuraaw Airport</t>
  </si>
  <si>
    <t>Alexis Malins</t>
  </si>
  <si>
    <t>+1-941-174-7910</t>
  </si>
  <si>
    <t>amalins1q@google.es</t>
  </si>
  <si>
    <t>Naples</t>
  </si>
  <si>
    <t>Datadawai Airport</t>
  </si>
  <si>
    <t>Sheeree Curran</t>
  </si>
  <si>
    <t>+1-202-384-0016</t>
  </si>
  <si>
    <t>scurran1r@t.co</t>
  </si>
  <si>
    <t>30-09-2023</t>
  </si>
  <si>
    <t>27-03-2024</t>
  </si>
  <si>
    <t>Porto de Moz Airport</t>
  </si>
  <si>
    <t>Minetta Maylor</t>
  </si>
  <si>
    <t>+49-566-226-3682</t>
  </si>
  <si>
    <t>mmaylor1s@t-online.de</t>
  </si>
  <si>
    <t>Berlin</t>
  </si>
  <si>
    <t>23-05-2023</t>
  </si>
  <si>
    <t>02-05-2024</t>
  </si>
  <si>
    <t>Sibu Airport</t>
  </si>
  <si>
    <t>Erinn Guilleton</t>
  </si>
  <si>
    <t>+1-352-427-7730</t>
  </si>
  <si>
    <t>eguilleton1t@kickstarter.com</t>
  </si>
  <si>
    <t>Gainesville</t>
  </si>
  <si>
    <t>15-03-2024</t>
  </si>
  <si>
    <t>Chilko Lake (Tsylos Park Lodge) Airport</t>
  </si>
  <si>
    <t>Rem Rumble</t>
  </si>
  <si>
    <t>+1-430-940-2226</t>
  </si>
  <si>
    <t>rrumble1u@biglobe.ne.jp</t>
  </si>
  <si>
    <t>Innisfil</t>
  </si>
  <si>
    <t>01-11-2023</t>
  </si>
  <si>
    <t>27-04-2024</t>
  </si>
  <si>
    <t>Shikarpur Airport</t>
  </si>
  <si>
    <t>Franky Aymes</t>
  </si>
  <si>
    <t>+1-212-467-9310</t>
  </si>
  <si>
    <t>faymes1v@hatena.ne.jp</t>
  </si>
  <si>
    <t>25-09-2023</t>
  </si>
  <si>
    <t>22-01-2024</t>
  </si>
  <si>
    <t>Hawabango Airport</t>
  </si>
  <si>
    <t>Jean Cathee</t>
  </si>
  <si>
    <t>+1-407-974-6166</t>
  </si>
  <si>
    <t>jcathee1w@ft.com</t>
  </si>
  <si>
    <t>18-06-2023</t>
  </si>
  <si>
    <t>12-02-2024</t>
  </si>
  <si>
    <t>Brockville - Thousand Islands Regional Tackaberry Airport</t>
  </si>
  <si>
    <t>Emmalee Mathe</t>
  </si>
  <si>
    <t>+44-775-945-5963</t>
  </si>
  <si>
    <t>emathe1x@china.com.cn</t>
  </si>
  <si>
    <t>Newton</t>
  </si>
  <si>
    <t>Scotland</t>
  </si>
  <si>
    <t>Liège Airport</t>
  </si>
  <si>
    <t>Taylor Ovington</t>
  </si>
  <si>
    <t>+1-407-965-8180</t>
  </si>
  <si>
    <t>tovington1y@goo.gl</t>
  </si>
  <si>
    <t>22-04-2023</t>
  </si>
  <si>
    <t>19-08-2024</t>
  </si>
  <si>
    <t>George Airport</t>
  </si>
  <si>
    <t>Britt Sepey</t>
  </si>
  <si>
    <t>+1-850-786-6403</t>
  </si>
  <si>
    <t>bsepey1z@shareasale.com</t>
  </si>
  <si>
    <t>18-09-2023</t>
  </si>
  <si>
    <t>10-05-2024</t>
  </si>
  <si>
    <t>Antlers Municipal Airport</t>
  </si>
  <si>
    <t>Raina Castagnet</t>
  </si>
  <si>
    <t>+1-915-965-9216</t>
  </si>
  <si>
    <t>rcastagnet20@wufoo.com</t>
  </si>
  <si>
    <t>El Paso</t>
  </si>
  <si>
    <t>15-09-2023</t>
  </si>
  <si>
    <t>02-03-2024</t>
  </si>
  <si>
    <t>Palmarito Airport</t>
  </si>
  <si>
    <t>Jacquelynn Haveline</t>
  </si>
  <si>
    <t>+1-410-921-7598</t>
  </si>
  <si>
    <t>jhaveline21@example.com</t>
  </si>
  <si>
    <t>Baltimore</t>
  </si>
  <si>
    <t>Maryland</t>
  </si>
  <si>
    <t>10-10-2023</t>
  </si>
  <si>
    <t>18-05-2024</t>
  </si>
  <si>
    <t>Loei Airport</t>
  </si>
  <si>
    <t>Ottilie Ceyssen</t>
  </si>
  <si>
    <t>+1-707-619-7937</t>
  </si>
  <si>
    <t>oceyssen22@intel.com</t>
  </si>
  <si>
    <t>Petaluma</t>
  </si>
  <si>
    <t>25-11-2023</t>
  </si>
  <si>
    <t>Terre Haute Regional Airport, Hulman Field</t>
  </si>
  <si>
    <t>Lezley Dimitriades</t>
  </si>
  <si>
    <t>+52-293-371-5291</t>
  </si>
  <si>
    <t>ldimitriades23@google.pl</t>
  </si>
  <si>
    <t>29-06-2023</t>
  </si>
  <si>
    <t>06-03-2024</t>
  </si>
  <si>
    <t>Purdue University Airport</t>
  </si>
  <si>
    <t>Trenna DelaField</t>
  </si>
  <si>
    <t>+1-338-416-4282</t>
  </si>
  <si>
    <t>tdelafield24@newsvine.com</t>
  </si>
  <si>
    <t>Bassano</t>
  </si>
  <si>
    <t>29-07-2023</t>
  </si>
  <si>
    <t>Bedford Downs Airport</t>
  </si>
  <si>
    <t>Lynn Byfford</t>
  </si>
  <si>
    <t>+1-360-451-3259</t>
  </si>
  <si>
    <t>lbyfford25@bing.com</t>
  </si>
  <si>
    <t>Vancouver</t>
  </si>
  <si>
    <t>02-05-2023</t>
  </si>
  <si>
    <t>12-07-2024</t>
  </si>
  <si>
    <t>Thohoyandou Airport</t>
  </si>
  <si>
    <t>Goddard Meadowcroft</t>
  </si>
  <si>
    <t>+1-513-703-0804</t>
  </si>
  <si>
    <t>gmeadowcroft26@ed.gov</t>
  </si>
  <si>
    <t>Cincinnati</t>
  </si>
  <si>
    <t>09-09-2023</t>
  </si>
  <si>
    <t>18-01-2024</t>
  </si>
  <si>
    <t>Koné Airport</t>
  </si>
  <si>
    <t>Wain Steger</t>
  </si>
  <si>
    <t>+1-434-301-2530</t>
  </si>
  <si>
    <t>wsteger27@jugem.jp</t>
  </si>
  <si>
    <t>Charlottesville</t>
  </si>
  <si>
    <t>08-11-2023</t>
  </si>
  <si>
    <t>15-05-2024</t>
  </si>
  <si>
    <t>Gdańsk Lech Wałęsa Airport</t>
  </si>
  <si>
    <t>Bar Husk</t>
  </si>
  <si>
    <t>+1-745-116-3796</t>
  </si>
  <si>
    <t>bhusk28@163.com</t>
  </si>
  <si>
    <t>24-08-2024</t>
  </si>
  <si>
    <t>Bethel Seaplane Base</t>
  </si>
  <si>
    <t>Kaylee Dallison</t>
  </si>
  <si>
    <t>+1-832-789-8562</t>
  </si>
  <si>
    <t>kdallison29@who.int</t>
  </si>
  <si>
    <t>Houston</t>
  </si>
  <si>
    <t>16-03-2023</t>
  </si>
  <si>
    <t>11-01-2024</t>
  </si>
  <si>
    <t>Loring International Airport</t>
  </si>
  <si>
    <t>Mel Bland</t>
  </si>
  <si>
    <t>+1-716-387-6751</t>
  </si>
  <si>
    <t>mbland2a@livejournal.com</t>
  </si>
  <si>
    <t>Buffalo</t>
  </si>
  <si>
    <t>29-09-2023</t>
  </si>
  <si>
    <t>Alula Airport</t>
  </si>
  <si>
    <t>Ammamaria Bednall</t>
  </si>
  <si>
    <t>+1-202-198-3239</t>
  </si>
  <si>
    <t>abednall2b@pbs.org</t>
  </si>
  <si>
    <t>12-03-2023</t>
  </si>
  <si>
    <t>13-08-2024</t>
  </si>
  <si>
    <t>Palm Island Airport</t>
  </si>
  <si>
    <t>Britney Ducaen</t>
  </si>
  <si>
    <t>+44-936-261-7979</t>
  </si>
  <si>
    <t>bducaen2c@newsvine.com</t>
  </si>
  <si>
    <t>Walton</t>
  </si>
  <si>
    <t>Altamira Airport</t>
  </si>
  <si>
    <t>Abel Placstone</t>
  </si>
  <si>
    <t>+1-790-122-0191</t>
  </si>
  <si>
    <t>aplacstone2d@free.fr</t>
  </si>
  <si>
    <t>Barrhead</t>
  </si>
  <si>
    <t>18-07-2024</t>
  </si>
  <si>
    <t>Izumo Airport</t>
  </si>
  <si>
    <t>Fanni Bolmann</t>
  </si>
  <si>
    <t>+1-916-278-0983</t>
  </si>
  <si>
    <t>fbolmann2e@upenn.edu</t>
  </si>
  <si>
    <t>Sacramento</t>
  </si>
  <si>
    <t>22-08-2023</t>
  </si>
  <si>
    <t>21-06-2024</t>
  </si>
  <si>
    <t>Gatlinburg-Pigeon Forge Airport</t>
  </si>
  <si>
    <t>Lynette Krahl</t>
  </si>
  <si>
    <t>+1-708-271-7179</t>
  </si>
  <si>
    <t>lkrahl2f@chronoengine.com</t>
  </si>
  <si>
    <t>Canmore</t>
  </si>
  <si>
    <t>17-09-2023</t>
  </si>
  <si>
    <t>10-07-2024</t>
  </si>
  <si>
    <t>Saipan International Airport</t>
  </si>
  <si>
    <t>Mortie Ralestone</t>
  </si>
  <si>
    <t>+1-680-947-4695</t>
  </si>
  <si>
    <t>mralestone2g@amazon.co.jp</t>
  </si>
  <si>
    <t>Lamont</t>
  </si>
  <si>
    <t>25-08-2023</t>
  </si>
  <si>
    <t>07-03-2024</t>
  </si>
  <si>
    <t>Leo Airport</t>
  </si>
  <si>
    <t>Loretta Raddon</t>
  </si>
  <si>
    <t>+44-214-239-8359</t>
  </si>
  <si>
    <t>lraddon2h@sfgate.com</t>
  </si>
  <si>
    <t>Swindon</t>
  </si>
  <si>
    <t>27-10-2023</t>
  </si>
  <si>
    <t>10-01-2024</t>
  </si>
  <si>
    <t>Lakefield Airport</t>
  </si>
  <si>
    <t>Verine Plenderleith</t>
  </si>
  <si>
    <t>+1-248-496-7398</t>
  </si>
  <si>
    <t>vplenderleith2i@cam.ac.uk</t>
  </si>
  <si>
    <t>15-07-2023</t>
  </si>
  <si>
    <t>San Fernando Airport</t>
  </si>
  <si>
    <t>Aurel Buggs</t>
  </si>
  <si>
    <t>+44-123-752-8749</t>
  </si>
  <si>
    <t>abuggs2j@github.com</t>
  </si>
  <si>
    <t>Twyford</t>
  </si>
  <si>
    <t>12-06-2023</t>
  </si>
  <si>
    <t>26-07-2024</t>
  </si>
  <si>
    <t>Can Tho International Airport</t>
  </si>
  <si>
    <t>Prisca Semper</t>
  </si>
  <si>
    <t>+1-323-914-6752</t>
  </si>
  <si>
    <t>psemper2k@un.org</t>
  </si>
  <si>
    <t>Pasadena</t>
  </si>
  <si>
    <t>20-11-2023</t>
  </si>
  <si>
    <t>23-04-2024</t>
  </si>
  <si>
    <t>Aomori Airport</t>
  </si>
  <si>
    <t>Jacynth Pullen</t>
  </si>
  <si>
    <t>+1-404-702-2139</t>
  </si>
  <si>
    <t>jpullen2l@berkeley.edu</t>
  </si>
  <si>
    <t>Atlanta</t>
  </si>
  <si>
    <t>Georgia</t>
  </si>
  <si>
    <t>12-04-2023</t>
  </si>
  <si>
    <t>18-08-2024</t>
  </si>
  <si>
    <t>Neuchatel Airport</t>
  </si>
  <si>
    <t>Emilie Bentsen</t>
  </si>
  <si>
    <t>+1-563-852-9350</t>
  </si>
  <si>
    <t>ebentsen2m@taobao.com</t>
  </si>
  <si>
    <t>North Bay</t>
  </si>
  <si>
    <t>30-03-2023</t>
  </si>
  <si>
    <t>23-12-2023</t>
  </si>
  <si>
    <t>Tisdale Airport</t>
  </si>
  <si>
    <t>Cicely Trice</t>
  </si>
  <si>
    <t>+1-202-696-2784</t>
  </si>
  <si>
    <t>ctrice2n@ustream.tv</t>
  </si>
  <si>
    <t>02-09-2023</t>
  </si>
  <si>
    <t>19-12-2023</t>
  </si>
  <si>
    <t>Fernando Luis Ribas Dominicci Airport</t>
  </si>
  <si>
    <t>Kalindi Oliva</t>
  </si>
  <si>
    <t>+49-385-976-6557</t>
  </si>
  <si>
    <t>koliva2o@theglobeandmail.com</t>
  </si>
  <si>
    <t>Hamburg Harvestehude</t>
  </si>
  <si>
    <t>Hamburg</t>
  </si>
  <si>
    <t>06-10-2023</t>
  </si>
  <si>
    <t>19-01-2024</t>
  </si>
  <si>
    <t>Bemichi Airport</t>
  </si>
  <si>
    <t>Rozalie Huxstep</t>
  </si>
  <si>
    <t>+1-750-810-5056</t>
  </si>
  <si>
    <t>rhuxstep2p@constantcontact.com</t>
  </si>
  <si>
    <t>Toronto</t>
  </si>
  <si>
    <t>06-07-2023</t>
  </si>
  <si>
    <t>22-03-2024</t>
  </si>
  <si>
    <t>Naypyidaw Airport</t>
  </si>
  <si>
    <t>Aylmer Rosewarne</t>
  </si>
  <si>
    <t>+1-610-227-0296</t>
  </si>
  <si>
    <t>arosewarne2q@go.com</t>
  </si>
  <si>
    <t>Allentown</t>
  </si>
  <si>
    <t>04-06-2023</t>
  </si>
  <si>
    <t>19-06-2024</t>
  </si>
  <si>
    <t>Rolpa Airport</t>
  </si>
  <si>
    <t>Nertie Zupa</t>
  </si>
  <si>
    <t>+1-916-444-5942</t>
  </si>
  <si>
    <t>nzupa2r@goo.gl</t>
  </si>
  <si>
    <t>28-12-2023</t>
  </si>
  <si>
    <t>Big Mountain Airport</t>
  </si>
  <si>
    <t>Vinita Ballefant</t>
  </si>
  <si>
    <t>+44-417-548-0762</t>
  </si>
  <si>
    <t>vballefant2s@shinystat.com</t>
  </si>
  <si>
    <t>Ashley</t>
  </si>
  <si>
    <t>Interlaken Air Base</t>
  </si>
  <si>
    <t>Lorine Covely</t>
  </si>
  <si>
    <t>+1-425-203-3871</t>
  </si>
  <si>
    <t>lcovely2t@tamu.edu</t>
  </si>
  <si>
    <t>Seattle</t>
  </si>
  <si>
    <t>13-11-2023</t>
  </si>
  <si>
    <t>01-05-2024</t>
  </si>
  <si>
    <t>Fort Lee Army Airfield</t>
  </si>
  <si>
    <t>Johann Venditti</t>
  </si>
  <si>
    <t>+1-301-575-3420</t>
  </si>
  <si>
    <t>jvenditti2u@posterous.com</t>
  </si>
  <si>
    <t>Annapolis</t>
  </si>
  <si>
    <t>14-05-2023</t>
  </si>
  <si>
    <t>13-03-2024</t>
  </si>
  <si>
    <t>Jenny Brewood</t>
  </si>
  <si>
    <t>+1-915-931-6700</t>
  </si>
  <si>
    <t>jbrewood2v@goo.gl</t>
  </si>
  <si>
    <t>04-08-2024</t>
  </si>
  <si>
    <t>Fazenda Cataco Airport</t>
  </si>
  <si>
    <t>Lissi Otterwell</t>
  </si>
  <si>
    <t>+1-111-107-0791</t>
  </si>
  <si>
    <t>lotterwell2w@topsy.com</t>
  </si>
  <si>
    <t>Gananoque</t>
  </si>
  <si>
    <t>16-02-2024</t>
  </si>
  <si>
    <t>Boca Raton Airport</t>
  </si>
  <si>
    <t>Pamelina Rosewall</t>
  </si>
  <si>
    <t>+1-828-309-4025</t>
  </si>
  <si>
    <t>prosewall2x@studiopress.com</t>
  </si>
  <si>
    <t>Asheville</t>
  </si>
  <si>
    <t>09-02-2023</t>
  </si>
  <si>
    <t>Tangshan Sannühe Airport</t>
  </si>
  <si>
    <t>Beatriz Rosenshine</t>
  </si>
  <si>
    <t>+1-317-597-6259</t>
  </si>
  <si>
    <t>brosenshine2y@tripadvisor.com</t>
  </si>
  <si>
    <t>Seminole</t>
  </si>
  <si>
    <t>08-07-2024</t>
  </si>
  <si>
    <t>Nuku Airport</t>
  </si>
  <si>
    <t>Evin Ielden</t>
  </si>
  <si>
    <t>+1-713-707-0840</t>
  </si>
  <si>
    <t>eielden2z@storify.com</t>
  </si>
  <si>
    <t>07-06-2024</t>
  </si>
  <si>
    <t>Shark El Oweinat International Airport</t>
  </si>
  <si>
    <t>Gerik Hyndley</t>
  </si>
  <si>
    <t>+1-117-661-1986</t>
  </si>
  <si>
    <t>ghyndley30@behance.net</t>
  </si>
  <si>
    <t>Viking</t>
  </si>
  <si>
    <t>06-05-2023</t>
  </si>
  <si>
    <t>Genting Airport</t>
  </si>
  <si>
    <t>Loralie McGiveen</t>
  </si>
  <si>
    <t>+1-817-145-9236</t>
  </si>
  <si>
    <t>lmcgiveen31@miitbeian.gov.cn</t>
  </si>
  <si>
    <t>Fort Worth</t>
  </si>
  <si>
    <t>20-04-2023</t>
  </si>
  <si>
    <t>26-12-2023</t>
  </si>
  <si>
    <t>Leta Rilston</t>
  </si>
  <si>
    <t>+1-334-874-0009</t>
  </si>
  <si>
    <t>lrilston32@is.gd</t>
  </si>
  <si>
    <t>Montgomery</t>
  </si>
  <si>
    <t>23-03-2023</t>
  </si>
  <si>
    <t>23-07-2024</t>
  </si>
  <si>
    <t>San Angelo Regional Mathis Field</t>
  </si>
  <si>
    <t>Hughie Grebbin</t>
  </si>
  <si>
    <t>+49-492-399-9886</t>
  </si>
  <si>
    <t>hgrebbin33@amazon.co.jp</t>
  </si>
  <si>
    <t>Playa Samara/Carrillo Airport</t>
  </si>
  <si>
    <t>Lucius Spinola</t>
  </si>
  <si>
    <t>+1-916-155-5583</t>
  </si>
  <si>
    <t>lspinola34@vkontakte.ru</t>
  </si>
  <si>
    <t>18-02-2023</t>
  </si>
  <si>
    <t>25-04-2024</t>
  </si>
  <si>
    <t>Gallup Municipal Airport</t>
  </si>
  <si>
    <t>Ben Orehead</t>
  </si>
  <si>
    <t>+1-411-754-1476</t>
  </si>
  <si>
    <t>borehead35@theatlantic.com</t>
  </si>
  <si>
    <t>Penhold</t>
  </si>
  <si>
    <t>15-11-2023</t>
  </si>
  <si>
    <t>19-05-2024</t>
  </si>
  <si>
    <t>Kumejima Airport</t>
  </si>
  <si>
    <t>Nelle Robben</t>
  </si>
  <si>
    <t>+1-145-822-9595</t>
  </si>
  <si>
    <t>nrobben36@twitter.com</t>
  </si>
  <si>
    <t>Vaughan</t>
  </si>
  <si>
    <t>High Level Airport</t>
  </si>
  <si>
    <t>George Twaits</t>
  </si>
  <si>
    <t>+1-714-103-8625</t>
  </si>
  <si>
    <t>gtwaits37@paypal.com</t>
  </si>
  <si>
    <t>San Jose</t>
  </si>
  <si>
    <t>28-02-2024</t>
  </si>
  <si>
    <t>Mooraberree Airport</t>
  </si>
  <si>
    <t>Sheilakathryn O'Corr</t>
  </si>
  <si>
    <t>+49-727-414-8368</t>
  </si>
  <si>
    <t>socorr38@taobao.com</t>
  </si>
  <si>
    <t>Mayo Airport</t>
  </si>
  <si>
    <t>Jacinda Sambals</t>
  </si>
  <si>
    <t>+1-124-425-2321</t>
  </si>
  <si>
    <t>jsambals39@howstuffworks.com</t>
  </si>
  <si>
    <t>Aylmer</t>
  </si>
  <si>
    <t>19-07-2023</t>
  </si>
  <si>
    <t>03-06-2024</t>
  </si>
  <si>
    <t>San José Airport</t>
  </si>
  <si>
    <t>Tris Tardiff</t>
  </si>
  <si>
    <t>+1-717-492-8946</t>
  </si>
  <si>
    <t>ttardiff3a@addtoany.com</t>
  </si>
  <si>
    <t>20-09-2023</t>
  </si>
  <si>
    <t>13-05-2024</t>
  </si>
  <si>
    <t>Pico Airport</t>
  </si>
  <si>
    <t>Uta Nobles</t>
  </si>
  <si>
    <t>+44-323-471-2866</t>
  </si>
  <si>
    <t>unobles3b@ftc.gov</t>
  </si>
  <si>
    <t>10-06-2024</t>
  </si>
  <si>
    <t>Bagdad Airport</t>
  </si>
  <si>
    <t>Ilsa Andrag</t>
  </si>
  <si>
    <t>+1-916-377-1203</t>
  </si>
  <si>
    <t>iandrag3c@timesonline.co.uk</t>
  </si>
  <si>
    <t>12-08-2023</t>
  </si>
  <si>
    <t>15-07-2024</t>
  </si>
  <si>
    <t>Faaite Airport</t>
  </si>
  <si>
    <t>Sileas Klejna</t>
  </si>
  <si>
    <t>+52-759-754-4965</t>
  </si>
  <si>
    <t>sklejna3d@google.it</t>
  </si>
  <si>
    <t>Miguel Hidalgo</t>
  </si>
  <si>
    <t>Distrito Federal</t>
  </si>
  <si>
    <t>Lord Howe Island Airport</t>
  </si>
  <si>
    <t>Barry Kolinsky</t>
  </si>
  <si>
    <t>+1-585-685-9094</t>
  </si>
  <si>
    <t>bkolinsky3e@people.com.cn</t>
  </si>
  <si>
    <t>23-07-2023</t>
  </si>
  <si>
    <t>20-03-2024</t>
  </si>
  <si>
    <t>Taupo Airport</t>
  </si>
  <si>
    <t>Genvieve Dabell</t>
  </si>
  <si>
    <t>+1-239-538-8429</t>
  </si>
  <si>
    <t>gdabell3f@wired.com</t>
  </si>
  <si>
    <t>16-09-2023</t>
  </si>
  <si>
    <t>27-08-2024</t>
  </si>
  <si>
    <t>Cape Romanzof LRRS Airport</t>
  </si>
  <si>
    <t>Opal O' Reagan</t>
  </si>
  <si>
    <t>+1-208-275-3454</t>
  </si>
  <si>
    <t>oo3g@wiley.com</t>
  </si>
  <si>
    <t>Boise</t>
  </si>
  <si>
    <t>Idaho</t>
  </si>
  <si>
    <t>10-04-2023</t>
  </si>
  <si>
    <t>14-04-2024</t>
  </si>
  <si>
    <t>Dali Airport</t>
  </si>
  <si>
    <t>Ebony Ayree</t>
  </si>
  <si>
    <t>+1-330-674-2496</t>
  </si>
  <si>
    <t>eayree3h@mashable.com</t>
  </si>
  <si>
    <t>Ust-Kuyga Airport</t>
  </si>
  <si>
    <t>Nolie Peyzer</t>
  </si>
  <si>
    <t>+1-512-878-3005</t>
  </si>
  <si>
    <t>npeyzer3i@businesswire.com</t>
  </si>
  <si>
    <t>Round Rock</t>
  </si>
  <si>
    <t>25-02-2023</t>
  </si>
  <si>
    <t>05-05-2024</t>
  </si>
  <si>
    <t>Socotra International Airport</t>
  </si>
  <si>
    <t>Franni Farnell</t>
  </si>
  <si>
    <t>+1-153-768-4036</t>
  </si>
  <si>
    <t>ffarnell3j@dagondesign.com</t>
  </si>
  <si>
    <t>Lambton Shores</t>
  </si>
  <si>
    <t>01-01-2023</t>
  </si>
  <si>
    <t>23-03-2024</t>
  </si>
  <si>
    <t>Riachão Airport</t>
  </si>
  <si>
    <t>Trumann Bosence</t>
  </si>
  <si>
    <t>+1-512-621-8198</t>
  </si>
  <si>
    <t>tbosence3k@huffingtonpost.com</t>
  </si>
  <si>
    <t>20-02-2024</t>
  </si>
  <si>
    <t>German Olano Airport</t>
  </si>
  <si>
    <t>Cherilynn Fuchs</t>
  </si>
  <si>
    <t>+1-330-781-2272</t>
  </si>
  <si>
    <t>cfuchs3l@house.gov</t>
  </si>
  <si>
    <t>Youngstown</t>
  </si>
  <si>
    <t>24-04-2023</t>
  </si>
  <si>
    <t>14-01-2024</t>
  </si>
  <si>
    <t>South Bimini Airport</t>
  </si>
  <si>
    <t>Lauraine Orbine</t>
  </si>
  <si>
    <t>+1-330-528-5168</t>
  </si>
  <si>
    <t>lorbine3m@webeden.co.uk</t>
  </si>
  <si>
    <t>03-09-2023</t>
  </si>
  <si>
    <t>27-06-2024</t>
  </si>
  <si>
    <t>Bodø Airport</t>
  </si>
  <si>
    <t>Keefe Rumsby</t>
  </si>
  <si>
    <t>+1-480-632-0102</t>
  </si>
  <si>
    <t>krumsby3n@rakuten.co.jp</t>
  </si>
  <si>
    <t>Mesa</t>
  </si>
  <si>
    <t>Arizona</t>
  </si>
  <si>
    <t>Piedmont Triad International Airport</t>
  </si>
  <si>
    <t>Ulberto Goodban</t>
  </si>
  <si>
    <t>+1-912-333-5261</t>
  </si>
  <si>
    <t>ugoodban3o@indiatimes.com</t>
  </si>
  <si>
    <t>Savannah</t>
  </si>
  <si>
    <t>18-04-2023</t>
  </si>
  <si>
    <t>22-08-2024</t>
  </si>
  <si>
    <t>Boralday Airport</t>
  </si>
  <si>
    <t>Nicholle Sperski</t>
  </si>
  <si>
    <t>+1-850-760-3198</t>
  </si>
  <si>
    <t>nsperski3p@google.pl</t>
  </si>
  <si>
    <t>03-08-2023</t>
  </si>
  <si>
    <t>24-06-2024</t>
  </si>
  <si>
    <t>Mapoda Airport</t>
  </si>
  <si>
    <t>Rena Kuschek</t>
  </si>
  <si>
    <t>+1-816-899-0983</t>
  </si>
  <si>
    <t>rkuschek3q@apache.org</t>
  </si>
  <si>
    <t>16-07-2023</t>
  </si>
  <si>
    <t>04-03-2024</t>
  </si>
  <si>
    <t>Tifalmin Airport</t>
  </si>
  <si>
    <t>Katine O'Duane</t>
  </si>
  <si>
    <t>+1-234-376-3481</t>
  </si>
  <si>
    <t>koduane3r@deviantart.com</t>
  </si>
  <si>
    <t>Fort McMurray</t>
  </si>
  <si>
    <t>Gladstone Airport</t>
  </si>
  <si>
    <t>Noach Glasson</t>
  </si>
  <si>
    <t>+1-250-438-8408</t>
  </si>
  <si>
    <t>nglasson3s@wunderground.com</t>
  </si>
  <si>
    <t>Crossfield</t>
  </si>
  <si>
    <t>13-01-2023</t>
  </si>
  <si>
    <t>Postville Airport</t>
  </si>
  <si>
    <t>Crichton Corteis</t>
  </si>
  <si>
    <t>+44-148-161-2540</t>
  </si>
  <si>
    <t>ccorteis3t@goo.ne.jp</t>
  </si>
  <si>
    <t>Whitchurch</t>
  </si>
  <si>
    <t>18-03-2024</t>
  </si>
  <si>
    <t>Betoota Airport</t>
  </si>
  <si>
    <t>Janeva Seccombe</t>
  </si>
  <si>
    <t>+1-772-229-4211</t>
  </si>
  <si>
    <t>jseccombe3u@pagesperso-orange.fr</t>
  </si>
  <si>
    <t>14-10-2023</t>
  </si>
  <si>
    <t>29-05-2024</t>
  </si>
  <si>
    <t>Ticantiki Airport</t>
  </si>
  <si>
    <t>Lexis Shellsheere</t>
  </si>
  <si>
    <t>+1-435-894-9594</t>
  </si>
  <si>
    <t>lshellsheere3v@free.fr</t>
  </si>
  <si>
    <t>Leduc</t>
  </si>
  <si>
    <t>20-10-2023</t>
  </si>
  <si>
    <t>Wilgrove Air Park</t>
  </si>
  <si>
    <t>Bailie Burgher</t>
  </si>
  <si>
    <t>+44-471-490-6223</t>
  </si>
  <si>
    <t>bburgher3w@earthlink.net</t>
  </si>
  <si>
    <t>15-06-2024</t>
  </si>
  <si>
    <t>Amazon Bay Airport</t>
  </si>
  <si>
    <t>Ginevra Tollow</t>
  </si>
  <si>
    <t>+1-751-313-7736</t>
  </si>
  <si>
    <t>gtollow3x@tripod.com</t>
  </si>
  <si>
    <t>Trieste–Friuli Venezia Giulia Airport</t>
  </si>
  <si>
    <t>Gabie Bestall</t>
  </si>
  <si>
    <t>+1-256-793-0881</t>
  </si>
  <si>
    <t>gbestall3y@npr.org</t>
  </si>
  <si>
    <t>Huntsville</t>
  </si>
  <si>
    <t>27-02-2023</t>
  </si>
  <si>
    <t>19-07-2024</t>
  </si>
  <si>
    <t>Ituberá Airport</t>
  </si>
  <si>
    <t>Brod Flexman</t>
  </si>
  <si>
    <t>+1-757-448-9993</t>
  </si>
  <si>
    <t>bflexman3z@prlog.org</t>
  </si>
  <si>
    <t>Newport News</t>
  </si>
  <si>
    <t>30-05-2023</t>
  </si>
  <si>
    <t>29-12-2023</t>
  </si>
  <si>
    <t>Surat Thani Airport</t>
  </si>
  <si>
    <t>Aleda Limbert</t>
  </si>
  <si>
    <t>+1-206-473-9734</t>
  </si>
  <si>
    <t>alimbert40@seesaa.net</t>
  </si>
  <si>
    <t>23-01-2023</t>
  </si>
  <si>
    <t>28-05-2024</t>
  </si>
  <si>
    <t>Paso De Los Libres Airport</t>
  </si>
  <si>
    <t>Tresa Stable</t>
  </si>
  <si>
    <t>+1-512-258-3298</t>
  </si>
  <si>
    <t>tstable41@digg.com</t>
  </si>
  <si>
    <t>09-03-2023</t>
  </si>
  <si>
    <t>11-03-2024</t>
  </si>
  <si>
    <t>P C Pelser Airport</t>
  </si>
  <si>
    <t>Thomas Stannus</t>
  </si>
  <si>
    <t>+1-770-535-6005</t>
  </si>
  <si>
    <t>tstannus42@yellowbook.com</t>
  </si>
  <si>
    <t>11-09-2023</t>
  </si>
  <si>
    <t>Jasper County Airport-Bell Field</t>
  </si>
  <si>
    <t>Latia Devey</t>
  </si>
  <si>
    <t>+1-646-710-4517</t>
  </si>
  <si>
    <t>ldevey43@arstechnica.com</t>
  </si>
  <si>
    <t>29-08-2023</t>
  </si>
  <si>
    <t>17-07-2024</t>
  </si>
  <si>
    <t>Barking Sands Airport</t>
  </si>
  <si>
    <t>Candra Scholl</t>
  </si>
  <si>
    <t>+1-951-370-3053</t>
  </si>
  <si>
    <t>cscholl44@hubpages.com</t>
  </si>
  <si>
    <t>Corona</t>
  </si>
  <si>
    <t>17-05-2023</t>
  </si>
  <si>
    <t>20-12-2023</t>
  </si>
  <si>
    <t>Ardmore Municipal Airport</t>
  </si>
  <si>
    <t>Trefor Pude</t>
  </si>
  <si>
    <t>+1-771-350-0320</t>
  </si>
  <si>
    <t>tpude45@bbb.org</t>
  </si>
  <si>
    <t>Delaware</t>
  </si>
  <si>
    <t>01-08-2023</t>
  </si>
  <si>
    <t>07-12-2023</t>
  </si>
  <si>
    <t>Tongren Fenghuang Airport</t>
  </si>
  <si>
    <t>Sharron Bellin</t>
  </si>
  <si>
    <t>+1-781-606-7330</t>
  </si>
  <si>
    <t>sbellin46@technorati.com</t>
  </si>
  <si>
    <t>Pembroke</t>
  </si>
  <si>
    <t>31-03-2023</t>
  </si>
  <si>
    <t>06-12-2023</t>
  </si>
  <si>
    <t>Tulsipur Airport</t>
  </si>
  <si>
    <t>Anselma Ennals</t>
  </si>
  <si>
    <t>+1-518-573-2852</t>
  </si>
  <si>
    <t>aennals47@google.pl</t>
  </si>
  <si>
    <t>Albany</t>
  </si>
  <si>
    <t>10-05-2023</t>
  </si>
  <si>
    <t>11-08-2024</t>
  </si>
  <si>
    <t>Vilnius International Airport</t>
  </si>
  <si>
    <t>Charin Colecrough</t>
  </si>
  <si>
    <t>+1-415-534-8954</t>
  </si>
  <si>
    <t>ccolecrough48@berkeley.edu</t>
  </si>
  <si>
    <t>San Rafael</t>
  </si>
  <si>
    <t>05-03-2023</t>
  </si>
  <si>
    <t>29-02-2024</t>
  </si>
  <si>
    <t>Comodoro Arturo Merino Benítez International Airport</t>
  </si>
  <si>
    <t>Lothaire Ovitts</t>
  </si>
  <si>
    <t>+44-542-561-8206</t>
  </si>
  <si>
    <t>lovitts49@webeden.co.uk</t>
  </si>
  <si>
    <t>Upton</t>
  </si>
  <si>
    <t>28-06-2023</t>
  </si>
  <si>
    <t>22-06-2024</t>
  </si>
  <si>
    <t>Quanzhou Jinjiang International Airport</t>
  </si>
  <si>
    <t>Dayle Tejada</t>
  </si>
  <si>
    <t>+1-310-665-9384</t>
  </si>
  <si>
    <t>dtejada4a@4shared.com</t>
  </si>
  <si>
    <t>19-01-2023</t>
  </si>
  <si>
    <t>16-05-2024</t>
  </si>
  <si>
    <t>Platov International Airport</t>
  </si>
  <si>
    <t>Jessa Ondrus</t>
  </si>
  <si>
    <t>+44-880-525-0912</t>
  </si>
  <si>
    <t>jondrus4b@amazon.com</t>
  </si>
  <si>
    <t>30-05-2024</t>
  </si>
  <si>
    <t>Wudalianchi Dedu Airport</t>
  </si>
  <si>
    <t>Lianne Hainey`</t>
  </si>
  <si>
    <t>+1-936-520-7835</t>
  </si>
  <si>
    <t>lhainey4c@ed.gov</t>
  </si>
  <si>
    <t>Conroe</t>
  </si>
  <si>
    <t>09-06-2024</t>
  </si>
  <si>
    <t>Phaedra Frizell</t>
  </si>
  <si>
    <t>+1-330-319-6568</t>
  </si>
  <si>
    <t>pfrizell4d@myspace.com</t>
  </si>
  <si>
    <t>Ogubsucum Airport</t>
  </si>
  <si>
    <t>Joanne Shevill</t>
  </si>
  <si>
    <t>+52-186-346-2412</t>
  </si>
  <si>
    <t>jshevill4e@wordpress.com</t>
  </si>
  <si>
    <t>La Mesa</t>
  </si>
  <si>
    <t>Wheeling Ohio County Airport</t>
  </si>
  <si>
    <t>Boyce Croux</t>
  </si>
  <si>
    <t>+1-214-789-5914</t>
  </si>
  <si>
    <t>bcroux4f@nytimes.com</t>
  </si>
  <si>
    <t>07-01-2024</t>
  </si>
  <si>
    <t>Ilimanaq Heliport</t>
  </si>
  <si>
    <t>Sileas Bletso</t>
  </si>
  <si>
    <t>+49-484-493-2267</t>
  </si>
  <si>
    <t>sbletso4g@army.mil</t>
  </si>
  <si>
    <t>Hamburg Sankt Pauli</t>
  </si>
  <si>
    <t>31-08-2023</t>
  </si>
  <si>
    <t>02-01-2024</t>
  </si>
  <si>
    <t>Placencia Airport</t>
  </si>
  <si>
    <t>Dorene Onele</t>
  </si>
  <si>
    <t>+1-770-118-3131</t>
  </si>
  <si>
    <t>donele4h@nsw.gov.au</t>
  </si>
  <si>
    <t>04-10-2023</t>
  </si>
  <si>
    <t>Augustus Downs Airport</t>
  </si>
  <si>
    <t>Gaelan Pelfer</t>
  </si>
  <si>
    <t>+1-903-886-0720</t>
  </si>
  <si>
    <t>gpelfer4i@shinystat.com</t>
  </si>
  <si>
    <t>Tyler</t>
  </si>
  <si>
    <t>10-07-2023</t>
  </si>
  <si>
    <t>20-07-2024</t>
  </si>
  <si>
    <t>Ohio University Snyder Field</t>
  </si>
  <si>
    <t>Myrwyn Wooff</t>
  </si>
  <si>
    <t>+1-410-253-1042</t>
  </si>
  <si>
    <t>mwooff4j@etsy.com</t>
  </si>
  <si>
    <t>15-01-2023</t>
  </si>
  <si>
    <t>22-02-2024</t>
  </si>
  <si>
    <t>Ernest A. Love Field</t>
  </si>
  <si>
    <t>Efren Kemer</t>
  </si>
  <si>
    <t>+1-818-979-4446</t>
  </si>
  <si>
    <t>ekemer4k@wired.com</t>
  </si>
  <si>
    <t>Yokangassi Airport</t>
  </si>
  <si>
    <t>Abramo Davage</t>
  </si>
  <si>
    <t>+1-407-194-1695</t>
  </si>
  <si>
    <t>adavage4l@slideshare.net</t>
  </si>
  <si>
    <t>Massena International Richards Field</t>
  </si>
  <si>
    <t>Dacia Harback</t>
  </si>
  <si>
    <t>+1-214-188-1979</t>
  </si>
  <si>
    <t>dharback4m@fc2.com</t>
  </si>
  <si>
    <t>15-04-2023</t>
  </si>
  <si>
    <t>Merritt Airport</t>
  </si>
  <si>
    <t>Leeanne Misson</t>
  </si>
  <si>
    <t>+1-741-186-4358</t>
  </si>
  <si>
    <t>lmisson4n@drupal.org</t>
  </si>
  <si>
    <t>Shaikh Zaid Airport</t>
  </si>
  <si>
    <t>Cyrus Jackett</t>
  </si>
  <si>
    <t>+1-361-428-5741</t>
  </si>
  <si>
    <t>cjackett4o@w3.org</t>
  </si>
  <si>
    <t>El Golea Airport</t>
  </si>
  <si>
    <t>Nelie Flips</t>
  </si>
  <si>
    <t>+52-258-520-2036</t>
  </si>
  <si>
    <t>nflips4p@rambler.ru</t>
  </si>
  <si>
    <t>El Tejocote</t>
  </si>
  <si>
    <t>28-08-2023</t>
  </si>
  <si>
    <t>Andizhan Airport</t>
  </si>
  <si>
    <t>Johna Keighley</t>
  </si>
  <si>
    <t>+1-770-948-9714</t>
  </si>
  <si>
    <t>jkeighley4q@symantec.com</t>
  </si>
  <si>
    <t>Decatur</t>
  </si>
  <si>
    <t>11-04-2023</t>
  </si>
  <si>
    <t>Attopeu Airport</t>
  </si>
  <si>
    <t>Brit Skotcher</t>
  </si>
  <si>
    <t>+1-282-757-6917</t>
  </si>
  <si>
    <t>bskotcher4r@google.it</t>
  </si>
  <si>
    <t>14-05-2024</t>
  </si>
  <si>
    <t>Mahenye Airport</t>
  </si>
  <si>
    <t>Moishe Hailwood</t>
  </si>
  <si>
    <t>+1-208-460-0160</t>
  </si>
  <si>
    <t>mhailwood4s@bizjournals.com</t>
  </si>
  <si>
    <t>08-03-2023</t>
  </si>
  <si>
    <t>Kaikohe Airport</t>
  </si>
  <si>
    <t>Link Macon</t>
  </si>
  <si>
    <t>+1-540-874-5831</t>
  </si>
  <si>
    <t>lmacon4t@pagesperso-orange.fr</t>
  </si>
  <si>
    <t>Roanoke</t>
  </si>
  <si>
    <t>21-01-2024</t>
  </si>
  <si>
    <t>Alexandra Airport</t>
  </si>
  <si>
    <t>Hollie Capon</t>
  </si>
  <si>
    <t>+1-585-842-5755</t>
  </si>
  <si>
    <t>hcapon4u@mashable.com</t>
  </si>
  <si>
    <t>22-02-2023</t>
  </si>
  <si>
    <t>10-03-2024</t>
  </si>
  <si>
    <t>St Marys Municipal Airport</t>
  </si>
  <si>
    <t>Nil Carlisle</t>
  </si>
  <si>
    <t>+1-202-164-7100</t>
  </si>
  <si>
    <t>ncarlisle4v@paginegialle.it</t>
  </si>
  <si>
    <t>08-04-2023</t>
  </si>
  <si>
    <t>San Ramón Airport</t>
  </si>
  <si>
    <t>Helyn Bartolomieu</t>
  </si>
  <si>
    <t>+44-943-261-6753</t>
  </si>
  <si>
    <t>hbartolomieu4w@yahoo.com</t>
  </si>
  <si>
    <t>Stapleford</t>
  </si>
  <si>
    <t>Brawley Municipal Airport</t>
  </si>
  <si>
    <t>Marmaduke Poole</t>
  </si>
  <si>
    <t>+1-967-901-7414</t>
  </si>
  <si>
    <t>mpoole4x@mail.ru</t>
  </si>
  <si>
    <t>Mississauga</t>
  </si>
  <si>
    <t>19-05-2023</t>
  </si>
  <si>
    <t>Eqalugaarsuit Heliport</t>
  </si>
  <si>
    <t>Maria Goly</t>
  </si>
  <si>
    <t>+1-816-690-3373</t>
  </si>
  <si>
    <t>mgoly4y@creativecommons.org</t>
  </si>
  <si>
    <t>Gisenyi Airport</t>
  </si>
  <si>
    <t>Theda Pitkethly</t>
  </si>
  <si>
    <t>+1-559-810-8046</t>
  </si>
  <si>
    <t>tpitkethly4z@github.com</t>
  </si>
  <si>
    <t>Fresno</t>
  </si>
  <si>
    <t>21-05-2024</t>
  </si>
  <si>
    <t>Matsuyama Airport</t>
  </si>
  <si>
    <t>Barney Cartmael</t>
  </si>
  <si>
    <t>+1-562-803-4764</t>
  </si>
  <si>
    <t>bcartmael50@phoca.cz</t>
  </si>
  <si>
    <t>04-08-2023</t>
  </si>
  <si>
    <t>Norman Wells Airport</t>
  </si>
  <si>
    <t>Kalli Jordin</t>
  </si>
  <si>
    <t>+1-321-672-5949</t>
  </si>
  <si>
    <t>kjordin51@gmpg.org</t>
  </si>
  <si>
    <t>Melbourne</t>
  </si>
  <si>
    <t>16-05-2023</t>
  </si>
  <si>
    <t>Çıldır Airport</t>
  </si>
  <si>
    <t>Tremaine Rastrick</t>
  </si>
  <si>
    <t>+1-610-731-0592</t>
  </si>
  <si>
    <t>trastrick52@cyberchimps.com</t>
  </si>
  <si>
    <t>02-11-2023</t>
  </si>
  <si>
    <t>17-01-2024</t>
  </si>
  <si>
    <t>Nzérékoré Airport</t>
  </si>
  <si>
    <t>Ingar McCluney</t>
  </si>
  <si>
    <t>+1-214-736-0397</t>
  </si>
  <si>
    <t>imccluney53@nasa.gov</t>
  </si>
  <si>
    <t>Manatee Airport</t>
  </si>
  <si>
    <t>Marian Amburgy</t>
  </si>
  <si>
    <t>+1-172-725-1859</t>
  </si>
  <si>
    <t>mamburgy54@epa.gov</t>
  </si>
  <si>
    <t>Lethbridge</t>
  </si>
  <si>
    <t>Destin-Ft Walton Beach Airport</t>
  </si>
  <si>
    <t>Dalston Piecha</t>
  </si>
  <si>
    <t>+1-865-726-4920</t>
  </si>
  <si>
    <t>dpiecha55@hostgator.com</t>
  </si>
  <si>
    <t>Amarillo</t>
  </si>
  <si>
    <t>26-08-2023</t>
  </si>
  <si>
    <t>João Simões Lopes Neto International Airport</t>
  </si>
  <si>
    <t>Berkeley Shortland</t>
  </si>
  <si>
    <t>+1-816-482-2054</t>
  </si>
  <si>
    <t>bshortland56@prlog.org</t>
  </si>
  <si>
    <t>13-05-2023</t>
  </si>
  <si>
    <t>Olsobip Airport</t>
  </si>
  <si>
    <t>Ashley Goldston</t>
  </si>
  <si>
    <t>+44-856-544-4276</t>
  </si>
  <si>
    <t>agoldston57@vk.com</t>
  </si>
  <si>
    <t>Liverpool</t>
  </si>
  <si>
    <t>06-06-2023</t>
  </si>
  <si>
    <t>Colonel Hill Airport</t>
  </si>
  <si>
    <t>Tallie Cheak</t>
  </si>
  <si>
    <t>+1-810-720-1548</t>
  </si>
  <si>
    <t>tcheak58@vimeo.com</t>
  </si>
  <si>
    <t>Smiths Falls</t>
  </si>
  <si>
    <t>20-05-2023</t>
  </si>
  <si>
    <t>Southampton Airport</t>
  </si>
  <si>
    <t>Silvio Anelay</t>
  </si>
  <si>
    <t>+1-407-108-7017</t>
  </si>
  <si>
    <t>sanelay59@lycos.com</t>
  </si>
  <si>
    <t>08-02-2023</t>
  </si>
  <si>
    <t>14-07-2024</t>
  </si>
  <si>
    <t>Mandinga Airport</t>
  </si>
  <si>
    <t>Tristan Skym</t>
  </si>
  <si>
    <t>+1-457-666-6883</t>
  </si>
  <si>
    <t>tskym5a@indiatimes.com</t>
  </si>
  <si>
    <t>Niagara Falls</t>
  </si>
  <si>
    <t>20-04-2024</t>
  </si>
  <si>
    <t>Chachapoyas Airport</t>
  </si>
  <si>
    <t>Ermentrude Falconer</t>
  </si>
  <si>
    <t>+1-757-698-7074</t>
  </si>
  <si>
    <t>efalconer5b@ustream.tv</t>
  </si>
  <si>
    <t>08-08-2023</t>
  </si>
  <si>
    <t>22-12-2023</t>
  </si>
  <si>
    <t>Nuiqsut Airport</t>
  </si>
  <si>
    <t>Roobbie Camerello</t>
  </si>
  <si>
    <t>+1-704-678-3263</t>
  </si>
  <si>
    <t>rcamerello5c@altervista.org</t>
  </si>
  <si>
    <t>21-07-2024</t>
  </si>
  <si>
    <t>Sines Airport</t>
  </si>
  <si>
    <t>Minnaminnie Longbothom</t>
  </si>
  <si>
    <t>+1-713-387-7541</t>
  </si>
  <si>
    <t>mlongbothom5d@chron.com</t>
  </si>
  <si>
    <t>16-01-2024</t>
  </si>
  <si>
    <t>Herat Airport</t>
  </si>
  <si>
    <t>Walker Van Castele</t>
  </si>
  <si>
    <t>+1-210-377-5336</t>
  </si>
  <si>
    <t>wvan5e@comcast.net</t>
  </si>
  <si>
    <t>05-10-2023</t>
  </si>
  <si>
    <t>30-03-2024</t>
  </si>
  <si>
    <t>Council Bluffs Municipal Airport</t>
  </si>
  <si>
    <t>Kamilah Cresser</t>
  </si>
  <si>
    <t>+1-803-605-5134</t>
  </si>
  <si>
    <t>kcresser5f@dot.gov</t>
  </si>
  <si>
    <t>Columbia</t>
  </si>
  <si>
    <t>South Carolina</t>
  </si>
  <si>
    <t>05-08-2023</t>
  </si>
  <si>
    <t>23-08-2024</t>
  </si>
  <si>
    <t>Milano Linate Airport</t>
  </si>
  <si>
    <t>Leigh MacDougall</t>
  </si>
  <si>
    <t>+1-756-515-1740</t>
  </si>
  <si>
    <t>lmacdougall5g@paypal.com</t>
  </si>
  <si>
    <t>Raymond</t>
  </si>
  <si>
    <t>27-06-2023</t>
  </si>
  <si>
    <t>Turkmenbashi Airport</t>
  </si>
  <si>
    <t>Stevy Wesker</t>
  </si>
  <si>
    <t>+1-425-724-2701</t>
  </si>
  <si>
    <t>swesker5h@qq.com</t>
  </si>
  <si>
    <t>13-07-2023</t>
  </si>
  <si>
    <t>Pontoise - Cormeilles-en-Vexin Airport</t>
  </si>
  <si>
    <t>Dorolice Scoone</t>
  </si>
  <si>
    <t>+1-386-136-2607</t>
  </si>
  <si>
    <t>dscoone5i@devhub.com</t>
  </si>
  <si>
    <t>Daytona Beach</t>
  </si>
  <si>
    <t>30-08-2023</t>
  </si>
  <si>
    <t>Pulkovo Airport</t>
  </si>
  <si>
    <t>Leonie Ringham</t>
  </si>
  <si>
    <t>+1-664-682-7130</t>
  </si>
  <si>
    <t>lringham5j@google.de</t>
  </si>
  <si>
    <t>09-03-2024</t>
  </si>
  <si>
    <t>Querétaro Intercontinental Airport</t>
  </si>
  <si>
    <t>Rachael Greber</t>
  </si>
  <si>
    <t>+52-249-888-2895</t>
  </si>
  <si>
    <t>rgreber5k@unc.edu</t>
  </si>
  <si>
    <t>Buenavista</t>
  </si>
  <si>
    <t>09-12-2023</t>
  </si>
  <si>
    <t>Nikolai Airport</t>
  </si>
  <si>
    <t>Faydra Dimitrescu</t>
  </si>
  <si>
    <t>+1-206-313-0669</t>
  </si>
  <si>
    <t>fdimitrescu5l@yandex.ru</t>
  </si>
  <si>
    <t>25-03-2023</t>
  </si>
  <si>
    <t>06-08-2024</t>
  </si>
  <si>
    <t>Grand Canyon Bar Ten Airstrip</t>
  </si>
  <si>
    <t>Monika Pratley</t>
  </si>
  <si>
    <t>+1-685-604-7364</t>
  </si>
  <si>
    <t>mpratley5m@blogger.com</t>
  </si>
  <si>
    <t>Strathmore</t>
  </si>
  <si>
    <t>Qianjiang Wulingshan Airport</t>
  </si>
  <si>
    <t>Marshal Imlock</t>
  </si>
  <si>
    <t>+1-559-148-9058</t>
  </si>
  <si>
    <t>mimlock5n@nbcnews.com</t>
  </si>
  <si>
    <t>Garden Grove</t>
  </si>
  <si>
    <t>Malalaua Airport</t>
  </si>
  <si>
    <t>Allene Axel</t>
  </si>
  <si>
    <t>+1-814-818-8159</t>
  </si>
  <si>
    <t>aaxel5o@simplemachines.org</t>
  </si>
  <si>
    <t>Erie</t>
  </si>
  <si>
    <t>30-04-2023</t>
  </si>
  <si>
    <t>24-02-2024</t>
  </si>
  <si>
    <t>Dikson Airport</t>
  </si>
  <si>
    <t>June Reoch</t>
  </si>
  <si>
    <t>+1-212-645-9658</t>
  </si>
  <si>
    <t>jreoch5p@nytimes.com</t>
  </si>
  <si>
    <t>Jamaica</t>
  </si>
  <si>
    <t>24-11-2023</t>
  </si>
  <si>
    <t>General Servando Canales International Airport</t>
  </si>
  <si>
    <t>Sheff Amner</t>
  </si>
  <si>
    <t>+1-400-257-4683</t>
  </si>
  <si>
    <t>samner5q@webs.com</t>
  </si>
  <si>
    <t>Juan De Ayolas Airport</t>
  </si>
  <si>
    <t>Becky Goane</t>
  </si>
  <si>
    <t>+52-371-245-7416</t>
  </si>
  <si>
    <t>bgoane5r@odnoklassniki.ru</t>
  </si>
  <si>
    <t>11-06-2023</t>
  </si>
  <si>
    <t>06-02-2024</t>
  </si>
  <si>
    <t>Bathurst Airport</t>
  </si>
  <si>
    <t>Hobard Van Castele</t>
  </si>
  <si>
    <t>+1-417-280-0432</t>
  </si>
  <si>
    <t>hvan5s@pcworld.com</t>
  </si>
  <si>
    <t>Springfield</t>
  </si>
  <si>
    <t>04-11-2023</t>
  </si>
  <si>
    <t>Kalmar Airport</t>
  </si>
  <si>
    <t>Wilt O' Mara</t>
  </si>
  <si>
    <t>+1-988-969-6915</t>
  </si>
  <si>
    <t>wo5t@census.gov</t>
  </si>
  <si>
    <t>Morinville</t>
  </si>
  <si>
    <t>Kauehi Airport</t>
  </si>
  <si>
    <t>Norry Bosomworth</t>
  </si>
  <si>
    <t>+1-737-623-6882</t>
  </si>
  <si>
    <t>nbosomworth5u@bravesites.com</t>
  </si>
  <si>
    <t>North Perth</t>
  </si>
  <si>
    <t>07-04-2023</t>
  </si>
  <si>
    <t>23-02-2024</t>
  </si>
  <si>
    <t>Orestes Acosta Airport</t>
  </si>
  <si>
    <t>Emilie McDool</t>
  </si>
  <si>
    <t>+1-786-452-5117</t>
  </si>
  <si>
    <t>emcdool5v@washington.edu</t>
  </si>
  <si>
    <t>11-07-2023</t>
  </si>
  <si>
    <t>13-02-2024</t>
  </si>
  <si>
    <t>Tuguegarao Airport</t>
  </si>
  <si>
    <t>Emili Alenin</t>
  </si>
  <si>
    <t>+1-570-184-7150</t>
  </si>
  <si>
    <t>ealenin5w@facebook.com</t>
  </si>
  <si>
    <t>Scranton</t>
  </si>
  <si>
    <t>02-02-2024</t>
  </si>
  <si>
    <t>Amchitka Army Airfield</t>
  </si>
  <si>
    <t>Melantha MacGaughy</t>
  </si>
  <si>
    <t>+1-571-219-1355</t>
  </si>
  <si>
    <t>mmacgaughy5x@sina.com.cn</t>
  </si>
  <si>
    <t>Reston</t>
  </si>
  <si>
    <t>09-01-2023</t>
  </si>
  <si>
    <t>Raufarhöfn Airport</t>
  </si>
  <si>
    <t>Lorita Fearnside</t>
  </si>
  <si>
    <t>+1-513-831-2350</t>
  </si>
  <si>
    <t>lfearnside5y@flickr.com</t>
  </si>
  <si>
    <t>15-05-2023</t>
  </si>
  <si>
    <t>03-12-2023</t>
  </si>
  <si>
    <t>Bob Sikes Airport</t>
  </si>
  <si>
    <t>Rutledge Letch</t>
  </si>
  <si>
    <t>+1-571-197-4467</t>
  </si>
  <si>
    <t>rletch5z@psu.edu</t>
  </si>
  <si>
    <t>Arlington</t>
  </si>
  <si>
    <t>Xinguara Municipal Airport</t>
  </si>
  <si>
    <t>Dode Lockey</t>
  </si>
  <si>
    <t>+1-757-832-0648</t>
  </si>
  <si>
    <t>dlockey60@hhs.gov</t>
  </si>
  <si>
    <t>Chesapeake</t>
  </si>
  <si>
    <t>04-06-2024</t>
  </si>
  <si>
    <t>San Francisco International Airport</t>
  </si>
  <si>
    <t>Daphene Borthe</t>
  </si>
  <si>
    <t>+1-619-243-3285</t>
  </si>
  <si>
    <t>dborthe61@yolasite.com</t>
  </si>
  <si>
    <t>San Diego</t>
  </si>
  <si>
    <t>26-03-2023</t>
  </si>
  <si>
    <t>Castro Airport</t>
  </si>
  <si>
    <t>Herby Isles</t>
  </si>
  <si>
    <t>+1-214-299-7489</t>
  </si>
  <si>
    <t>hisles62@bloomberg.com</t>
  </si>
  <si>
    <t>Garland</t>
  </si>
  <si>
    <t>Wakunai Airport</t>
  </si>
  <si>
    <t>Colleen Lansly</t>
  </si>
  <si>
    <t>+44-347-756-9252</t>
  </si>
  <si>
    <t>clansly63@pinterest.com</t>
  </si>
  <si>
    <t>Milton</t>
  </si>
  <si>
    <t>26-10-2023</t>
  </si>
  <si>
    <t>Marcos A. Gelabert International Airport</t>
  </si>
  <si>
    <t>Gradeigh Tomlin</t>
  </si>
  <si>
    <t>+1-795-392-7699</t>
  </si>
  <si>
    <t>gtomlin64@comcast.net</t>
  </si>
  <si>
    <t>Blackfalds</t>
  </si>
  <si>
    <t>05-06-2023</t>
  </si>
  <si>
    <t>Fuerteventura Airport</t>
  </si>
  <si>
    <t>Evelin Fadian</t>
  </si>
  <si>
    <t>+1-808-870-8330</t>
  </si>
  <si>
    <t>efadian65@technorati.com</t>
  </si>
  <si>
    <t>Honolulu</t>
  </si>
  <si>
    <t>Hawaii</t>
  </si>
  <si>
    <t>12-12-2023</t>
  </si>
  <si>
    <t>Tajima Airport</t>
  </si>
  <si>
    <t>Rodina Mathys</t>
  </si>
  <si>
    <t>+44-434-549-1978</t>
  </si>
  <si>
    <t>rmathys66@desdev.cn</t>
  </si>
  <si>
    <t>Leeds</t>
  </si>
  <si>
    <t>Tobermorey Airport</t>
  </si>
  <si>
    <t>Lemmy Locard</t>
  </si>
  <si>
    <t>+1-251-350-1984</t>
  </si>
  <si>
    <t>llocard67@ihg.com</t>
  </si>
  <si>
    <t>Mobile</t>
  </si>
  <si>
    <t>11-10-2023</t>
  </si>
  <si>
    <t>11-04-2024</t>
  </si>
  <si>
    <t>Palenque International Airport</t>
  </si>
  <si>
    <t>Gwenora Mebius</t>
  </si>
  <si>
    <t>+1-510-651-8872</t>
  </si>
  <si>
    <t>gmebius68@furl.net</t>
  </si>
  <si>
    <t>Richmond</t>
  </si>
  <si>
    <t>Fort Resolution Airport</t>
  </si>
  <si>
    <t>Penny Jacqueme</t>
  </si>
  <si>
    <t>+49-685-869-4067</t>
  </si>
  <si>
    <t>pjacqueme69@youku.com</t>
  </si>
  <si>
    <t>14-08-2023</t>
  </si>
  <si>
    <t>10-02-2024</t>
  </si>
  <si>
    <t>Club Makokola Airport</t>
  </si>
  <si>
    <t>Godart Cornwall</t>
  </si>
  <si>
    <t>+1-469-645-2848</t>
  </si>
  <si>
    <t>gcornwall6a@jigsy.com</t>
  </si>
  <si>
    <t>04-07-2023</t>
  </si>
  <si>
    <t>Niort-Souché Airport</t>
  </si>
  <si>
    <t>Greta Tayspell</t>
  </si>
  <si>
    <t>+49-387-793-7238</t>
  </si>
  <si>
    <t>gtayspell6b@kickstarter.com</t>
  </si>
  <si>
    <t>Tupai Airport</t>
  </si>
  <si>
    <t>Tad Carnoghan</t>
  </si>
  <si>
    <t>+1-919-393-4795</t>
  </si>
  <si>
    <t>tcarnoghan6c@dyndns.org</t>
  </si>
  <si>
    <t>Durham</t>
  </si>
  <si>
    <t>02-04-2023</t>
  </si>
  <si>
    <t>01-12-2023</t>
  </si>
  <si>
    <t>Marlboro Airport</t>
  </si>
  <si>
    <t>Gaby Bawles</t>
  </si>
  <si>
    <t>+44-950-687-6967</t>
  </si>
  <si>
    <t>gbawles6d@angelfire.com</t>
  </si>
  <si>
    <t>08-05-2024</t>
  </si>
  <si>
    <t>Danbury Municipal Airport</t>
  </si>
  <si>
    <t>Shalom April</t>
  </si>
  <si>
    <t>+1-388-151-8135</t>
  </si>
  <si>
    <t>sapril6e@yellowbook.com</t>
  </si>
  <si>
    <t>Medicine Hat</t>
  </si>
  <si>
    <t>18-08-2023</t>
  </si>
  <si>
    <t>Kaben Airport</t>
  </si>
  <si>
    <t>Eldridge Warlowe</t>
  </si>
  <si>
    <t>+1-585-883-8976</t>
  </si>
  <si>
    <t>ewarlowe6f@storify.com</t>
  </si>
  <si>
    <t>03-07-2023</t>
  </si>
  <si>
    <t>Herrera Airport</t>
  </si>
  <si>
    <t>Pat Trewman</t>
  </si>
  <si>
    <t>+44-699-364-0026</t>
  </si>
  <si>
    <t>ptrewman6g@livejournal.com</t>
  </si>
  <si>
    <t>01-06-2023</t>
  </si>
  <si>
    <t>Centralia Municipal Airport</t>
  </si>
  <si>
    <t>Dolph Joel</t>
  </si>
  <si>
    <t>+1-562-433-2734</t>
  </si>
  <si>
    <t>djoel6h@oakley.com</t>
  </si>
  <si>
    <t>Huntington Beach</t>
  </si>
  <si>
    <t>27-11-2023</t>
  </si>
  <si>
    <t>Kulusuk Airport</t>
  </si>
  <si>
    <t>Grannie Duetsche</t>
  </si>
  <si>
    <t>+1-863-268-4400</t>
  </si>
  <si>
    <t>gduetsche6i@aol.com</t>
  </si>
  <si>
    <t>Winter Haven</t>
  </si>
  <si>
    <t>Chacarita Airport</t>
  </si>
  <si>
    <t>Cynthea McCoveney</t>
  </si>
  <si>
    <t>+1-330-438-7403</t>
  </si>
  <si>
    <t>cmccoveney6j@jimdo.com</t>
  </si>
  <si>
    <t>Warren</t>
  </si>
  <si>
    <t>26-06-2023</t>
  </si>
  <si>
    <t>Hornepayne Municipal Airport</t>
  </si>
  <si>
    <t>Inesita Aaron</t>
  </si>
  <si>
    <t>+44-562-139-0439</t>
  </si>
  <si>
    <t>iaaron6k@blog.com</t>
  </si>
  <si>
    <t>Burnside</t>
  </si>
  <si>
    <t>27-08-2023</t>
  </si>
  <si>
    <t>26-02-2024</t>
  </si>
  <si>
    <t>Mahshahr Airport</t>
  </si>
  <si>
    <t>Harlin Ivanovic</t>
  </si>
  <si>
    <t>+1-585-395-4891</t>
  </si>
  <si>
    <t>hivanovic6l@gmpg.org</t>
  </si>
  <si>
    <t>Osh Airport</t>
  </si>
  <si>
    <t>Jdavie Titterrell</t>
  </si>
  <si>
    <t>+44-538-802-2294</t>
  </si>
  <si>
    <t>jtitterrell6m@ucsd.edu</t>
  </si>
  <si>
    <t>Manchester</t>
  </si>
  <si>
    <t>07-07-2024</t>
  </si>
  <si>
    <t>Naracoorte Airport</t>
  </si>
  <si>
    <t>Siouxie Soots</t>
  </si>
  <si>
    <t>+44-386-156-8898</t>
  </si>
  <si>
    <t>ssoots6n@exblog.jp</t>
  </si>
  <si>
    <t>09-06-2023</t>
  </si>
  <si>
    <t>Dunwich Airport</t>
  </si>
  <si>
    <t>Bettine Tackett</t>
  </si>
  <si>
    <t>+1-330-918-3899</t>
  </si>
  <si>
    <t>btackett6o@arstechnica.com</t>
  </si>
  <si>
    <t>01-02-2023</t>
  </si>
  <si>
    <t>Grenchen Airport</t>
  </si>
  <si>
    <t>Colan Brecknock</t>
  </si>
  <si>
    <t>+1-850-844-5744</t>
  </si>
  <si>
    <t>cbrecknock6p@pcworld.com</t>
  </si>
  <si>
    <t>01-07-2023</t>
  </si>
  <si>
    <t>Catalina Air-Sea Terminal Heliport</t>
  </si>
  <si>
    <t>Agosto Hadgkiss</t>
  </si>
  <si>
    <t>+1-281-152-1287</t>
  </si>
  <si>
    <t>ahadgkiss6q@washingtonpost.com</t>
  </si>
  <si>
    <t>29-05-2023</t>
  </si>
  <si>
    <t>Khaneh Airport</t>
  </si>
  <si>
    <t>Shaina Sunner</t>
  </si>
  <si>
    <t>+52-128-226-9279</t>
  </si>
  <si>
    <t>ssunner6r@yellowbook.com</t>
  </si>
  <si>
    <t>Santa Clara</t>
  </si>
  <si>
    <t>16-11-2023</t>
  </si>
  <si>
    <t>Basango Mboliasa Airport</t>
  </si>
  <si>
    <t>Virgie Mutter</t>
  </si>
  <si>
    <t>+61-157-884-0333</t>
  </si>
  <si>
    <t>vmutter6s@photobucket.com</t>
  </si>
  <si>
    <t>Adelaide</t>
  </si>
  <si>
    <t>South Australia</t>
  </si>
  <si>
    <t>31-05-2024</t>
  </si>
  <si>
    <t>Kagi Airport</t>
  </si>
  <si>
    <t>Ezekiel Maleham</t>
  </si>
  <si>
    <t>+1-212-697-1289</t>
  </si>
  <si>
    <t>emaleham6t@jigsy.com</t>
  </si>
  <si>
    <t>06-01-2024</t>
  </si>
  <si>
    <t>Wings Field</t>
  </si>
  <si>
    <t>Ryann Bethune</t>
  </si>
  <si>
    <t>+1-419-925-1211</t>
  </si>
  <si>
    <t>rbethune6u@thetimes.co.uk</t>
  </si>
  <si>
    <t>30-04-2024</t>
  </si>
  <si>
    <t>Tetiaroa Airport</t>
  </si>
  <si>
    <t>Nikolos Yeudall</t>
  </si>
  <si>
    <t>+52-759-468-4023</t>
  </si>
  <si>
    <t>nyeudall6v@europa.eu</t>
  </si>
  <si>
    <t>Hidalgo</t>
  </si>
  <si>
    <t>18-04-2024</t>
  </si>
  <si>
    <t>Harrisburg-Raleigh Airport</t>
  </si>
  <si>
    <t>Pat Roantree</t>
  </si>
  <si>
    <t>+1-229-786-9065</t>
  </si>
  <si>
    <t>proantree6w@hibu.com</t>
  </si>
  <si>
    <t>Lawrenceville</t>
  </si>
  <si>
    <t>16-04-2024</t>
  </si>
  <si>
    <t>Latina Air Base</t>
  </si>
  <si>
    <t>Rakel Diche</t>
  </si>
  <si>
    <t>+1-647-693-7931</t>
  </si>
  <si>
    <t>rdiche6x@answers.com</t>
  </si>
  <si>
    <t>Ajax</t>
  </si>
  <si>
    <t>17-04-2024</t>
  </si>
  <si>
    <t>Togiak Airport</t>
  </si>
  <si>
    <t>Rafi Colvie</t>
  </si>
  <si>
    <t>+44-958-165-1863</t>
  </si>
  <si>
    <t>rcolvie6y@eventbrite.com</t>
  </si>
  <si>
    <t>Middleton</t>
  </si>
  <si>
    <t>Newcastle Airport</t>
  </si>
  <si>
    <t>Cindy Remmers</t>
  </si>
  <si>
    <t>+1-818-345-8121</t>
  </si>
  <si>
    <t>cremmers6z@hugedomains.com</t>
  </si>
  <si>
    <t>19-02-2023</t>
  </si>
  <si>
    <t>03-08-2024</t>
  </si>
  <si>
    <t>Kurumoch International Airport</t>
  </si>
  <si>
    <t>Lief Dearle</t>
  </si>
  <si>
    <t>+1-202-231-8865</t>
  </si>
  <si>
    <t>ldearle70@statcounter.com</t>
  </si>
  <si>
    <t>Mchauru Airport</t>
  </si>
  <si>
    <t>Lanni Garett</t>
  </si>
  <si>
    <t>+1-443-309-3416</t>
  </si>
  <si>
    <t>lgarett71@senate.gov</t>
  </si>
  <si>
    <t>11-08-2023</t>
  </si>
  <si>
    <t>Moss Airport, Rygge</t>
  </si>
  <si>
    <t>Cornelia Borrett</t>
  </si>
  <si>
    <t>+1-404-363-7814</t>
  </si>
  <si>
    <t>cborrett72@clickbank.net</t>
  </si>
  <si>
    <t>South Cariboo Region / 108 Mile Airport</t>
  </si>
  <si>
    <t>Cherey Jelfs</t>
  </si>
  <si>
    <t>+1-202-502-9915</t>
  </si>
  <si>
    <t>cjelfs73@domainmarket.com</t>
  </si>
  <si>
    <t>11-07-2024</t>
  </si>
  <si>
    <t>Reko Diq Airport</t>
  </si>
  <si>
    <t>Blake Vyvyan</t>
  </si>
  <si>
    <t>+1-281-470-6093</t>
  </si>
  <si>
    <t>bvyvyan74@domainmarket.com</t>
  </si>
  <si>
    <t>14-07-2023</t>
  </si>
  <si>
    <t>Chubu Centrair International Airport</t>
  </si>
  <si>
    <t>Melvyn Aldam</t>
  </si>
  <si>
    <t>+1-703-420-9422</t>
  </si>
  <si>
    <t>maldam75@nature.com</t>
  </si>
  <si>
    <t>03-06-2023</t>
  </si>
  <si>
    <t>07-02-2024</t>
  </si>
  <si>
    <t>Gibb River Airport</t>
  </si>
  <si>
    <t>Collette Moff</t>
  </si>
  <si>
    <t>+1-404-392-7920</t>
  </si>
  <si>
    <t>cmoff76@wikipedia.org</t>
  </si>
  <si>
    <t>Shubuling Airport</t>
  </si>
  <si>
    <t>Gerik Syplus</t>
  </si>
  <si>
    <t>+1-407-642-8301</t>
  </si>
  <si>
    <t>gsyplus77@house.gov</t>
  </si>
  <si>
    <t>Delma Airport</t>
  </si>
  <si>
    <t>Austin Woodyear</t>
  </si>
  <si>
    <t>+1-813-535-2192</t>
  </si>
  <si>
    <t>awoodyear78@usda.gov</t>
  </si>
  <si>
    <t>Tampa</t>
  </si>
  <si>
    <t>07-01-2023</t>
  </si>
  <si>
    <t>Cuatro Vientos Airport</t>
  </si>
  <si>
    <t>Rosa Tewnion</t>
  </si>
  <si>
    <t>+1-808-587-6472</t>
  </si>
  <si>
    <t>rtewnion79@ucsd.edu</t>
  </si>
  <si>
    <t>14-01-2023</t>
  </si>
  <si>
    <t>10-12-2023</t>
  </si>
  <si>
    <t>Gjoa Haven Airport</t>
  </si>
  <si>
    <t>Nicolette Muttitt</t>
  </si>
  <si>
    <t>+1-254-489-2530</t>
  </si>
  <si>
    <t>nmuttitt7a@tumblr.com</t>
  </si>
  <si>
    <t>Morichal Airport</t>
  </si>
  <si>
    <t>Charlene Ferier</t>
  </si>
  <si>
    <t>+1-571-330-7409</t>
  </si>
  <si>
    <t>cferier7b@dagondesign.com</t>
  </si>
  <si>
    <t>Dulles</t>
  </si>
  <si>
    <t>02-10-2023</t>
  </si>
  <si>
    <t>Carlton Hill Airport</t>
  </si>
  <si>
    <t>Tracy Snoxill</t>
  </si>
  <si>
    <t>+1-214-769-5510</t>
  </si>
  <si>
    <t>tsnoxill7c@yellowbook.com</t>
  </si>
  <si>
    <t>13-08-2023</t>
  </si>
  <si>
    <t>Mullewa Airport</t>
  </si>
  <si>
    <t>Teressa Viant</t>
  </si>
  <si>
    <t>+1-585-919-1733</t>
  </si>
  <si>
    <t>tviant7d@gmpg.org</t>
  </si>
  <si>
    <t>06-07-2024</t>
  </si>
  <si>
    <t>Maripasoula Airport</t>
  </si>
  <si>
    <t>Gipsy Lawrance</t>
  </si>
  <si>
    <t>+1-602-895-2254</t>
  </si>
  <si>
    <t>glawrance7e@wisc.edu</t>
  </si>
  <si>
    <t>Chandler</t>
  </si>
  <si>
    <t>31-10-2023</t>
  </si>
  <si>
    <t>Annabella Bottleson</t>
  </si>
  <si>
    <t>+1-814-885-7311</t>
  </si>
  <si>
    <t>abottleson7f@army.mil</t>
  </si>
  <si>
    <t>19-08-2023</t>
  </si>
  <si>
    <t>20-05-2024</t>
  </si>
  <si>
    <t>Maestro Marinho Franco Airport</t>
  </si>
  <si>
    <t>Jordanna McFall</t>
  </si>
  <si>
    <t>+1-428-139-4691</t>
  </si>
  <si>
    <t>jmcfall7g@twitter.com</t>
  </si>
  <si>
    <t>Neebing</t>
  </si>
  <si>
    <t>12-09-2023</t>
  </si>
  <si>
    <t>12-05-2024</t>
  </si>
  <si>
    <t>Burg Feuerstein Airport</t>
  </si>
  <si>
    <t>Anders Orteu</t>
  </si>
  <si>
    <t>+1-415-917-4041</t>
  </si>
  <si>
    <t>aorteu7h@discuz.net</t>
  </si>
  <si>
    <t>San Francisco</t>
  </si>
  <si>
    <t>26-04-2023</t>
  </si>
  <si>
    <t>Craig Field</t>
  </si>
  <si>
    <t>Timmy Fickling</t>
  </si>
  <si>
    <t>+52-990-481-3504</t>
  </si>
  <si>
    <t>tfickling7i@squidoo.com</t>
  </si>
  <si>
    <t>San Sebastian</t>
  </si>
  <si>
    <t>25-02-2024</t>
  </si>
  <si>
    <t>Florence Regional Airport</t>
  </si>
  <si>
    <t>Sarah Henmarsh</t>
  </si>
  <si>
    <t>+1-513-525-1645</t>
  </si>
  <si>
    <t>shenmarsh7j@dell.com</t>
  </si>
  <si>
    <t>16-02-2023</t>
  </si>
  <si>
    <t>Comilla Airport</t>
  </si>
  <si>
    <t>Michaella Tancock</t>
  </si>
  <si>
    <t>+52-776-744-7927</t>
  </si>
  <si>
    <t>mtancock7k@parallels.com</t>
  </si>
  <si>
    <t>Guadalupe</t>
  </si>
  <si>
    <t>15-06-2023</t>
  </si>
  <si>
    <t>Curtis Field</t>
  </si>
  <si>
    <t>Ashely Dallemore</t>
  </si>
  <si>
    <t>+1-205-129-7251</t>
  </si>
  <si>
    <t>adallemore7l@huffingtonpost.com</t>
  </si>
  <si>
    <t>Tuscaloosa</t>
  </si>
  <si>
    <t>28-02-2023</t>
  </si>
  <si>
    <t>03-02-2024</t>
  </si>
  <si>
    <t>Kamishly Airport</t>
  </si>
  <si>
    <t>Derrek Scough</t>
  </si>
  <si>
    <t>+44-793-685-9913</t>
  </si>
  <si>
    <t>dscough7m@blogger.com</t>
  </si>
  <si>
    <t>26-01-2023</t>
  </si>
  <si>
    <t>04-12-2023</t>
  </si>
  <si>
    <t>Benedick McCurley</t>
  </si>
  <si>
    <t>+1-850-824-1318</t>
  </si>
  <si>
    <t>bmccurley7n@joomla.org</t>
  </si>
  <si>
    <t>28-03-2023</t>
  </si>
  <si>
    <t>Lençóis Paulista Airport</t>
  </si>
  <si>
    <t>Raff Walworche</t>
  </si>
  <si>
    <t>+1-210-296-4920</t>
  </si>
  <si>
    <t>rwalworche7o@spotify.com</t>
  </si>
  <si>
    <t>Havre City County Airport</t>
  </si>
  <si>
    <t>Alvira Lockery</t>
  </si>
  <si>
    <t>+1-562-830-7389</t>
  </si>
  <si>
    <t>alockery7p@loc.gov</t>
  </si>
  <si>
    <t>Whittier</t>
  </si>
  <si>
    <t>Waverney Airport</t>
  </si>
  <si>
    <t>Antoinette Harder</t>
  </si>
  <si>
    <t>+52-591-342-0207</t>
  </si>
  <si>
    <t>aharder7q@dropbox.com</t>
  </si>
  <si>
    <t>El Mirador</t>
  </si>
  <si>
    <t>Paranavaí Airport</t>
  </si>
  <si>
    <t>Rebekah Zarfai</t>
  </si>
  <si>
    <t>+1-410-871-6527</t>
  </si>
  <si>
    <t>rzarfai7r@ezinearticles.com</t>
  </si>
  <si>
    <t>Kayseri Erkilet Airport</t>
  </si>
  <si>
    <t>Jori Blaymires</t>
  </si>
  <si>
    <t>+52-992-381-6759</t>
  </si>
  <si>
    <t>jblaymires7s@adobe.com</t>
  </si>
  <si>
    <t>27-09-2023</t>
  </si>
  <si>
    <t>Moultrie Municipal Airport</t>
  </si>
  <si>
    <t>Read Piers</t>
  </si>
  <si>
    <t>+1-146-584-5340</t>
  </si>
  <si>
    <t>rpiers7t@nytimes.com</t>
  </si>
  <si>
    <t>Owen Sound</t>
  </si>
  <si>
    <t>Deauville-Saint-Gatien Airport</t>
  </si>
  <si>
    <t>Stanwood Henaughan</t>
  </si>
  <si>
    <t>+1-412-553-4767</t>
  </si>
  <si>
    <t>shenaughan7u@skype.com</t>
  </si>
  <si>
    <t>Tansy Geard</t>
  </si>
  <si>
    <t>+1-325-649-1885</t>
  </si>
  <si>
    <t>tgeard7v@europa.eu</t>
  </si>
  <si>
    <t>San Angelo</t>
  </si>
  <si>
    <t>15-03-2023</t>
  </si>
  <si>
    <t>Gol Airport</t>
  </si>
  <si>
    <t>Candace Bertot</t>
  </si>
  <si>
    <t>+61-588-711-9366</t>
  </si>
  <si>
    <t>cbertot7w@cbc.ca</t>
  </si>
  <si>
    <t>Brisbane</t>
  </si>
  <si>
    <t>Queensland</t>
  </si>
  <si>
    <t>Hollister Municipal Airport</t>
  </si>
  <si>
    <t>Barbara-anne O'Flannery</t>
  </si>
  <si>
    <t>+1-281-655-3862</t>
  </si>
  <si>
    <t>boflannery7x@odnoklassniki.ru</t>
  </si>
  <si>
    <t>Tippi Airport</t>
  </si>
  <si>
    <t>Benjy Trickett</t>
  </si>
  <si>
    <t>+1-513-387-7737</t>
  </si>
  <si>
    <t>btrickett7y@sogou.com</t>
  </si>
  <si>
    <t>09-08-2023</t>
  </si>
  <si>
    <t>Lompoc Airport</t>
  </si>
  <si>
    <t>Juieta Hamon</t>
  </si>
  <si>
    <t>+1-215-734-1583</t>
  </si>
  <si>
    <t>jhamon7z@ucoz.ru</t>
  </si>
  <si>
    <t>16-08-2024</t>
  </si>
  <si>
    <t>Kostanay West Airport</t>
  </si>
  <si>
    <t>Deloris Brownsall</t>
  </si>
  <si>
    <t>+1-682-167-2808</t>
  </si>
  <si>
    <t>dbrownsall80@ehow.com</t>
  </si>
  <si>
    <t>30-01-2024</t>
  </si>
  <si>
    <t>Athen Helenikon Airport</t>
  </si>
  <si>
    <t>Rosella Kenlin</t>
  </si>
  <si>
    <t>+1-817-467-8492</t>
  </si>
  <si>
    <t>rkenlin81@jugem.jp</t>
  </si>
  <si>
    <t>Moabi Airport</t>
  </si>
  <si>
    <t>Maxie Gaines</t>
  </si>
  <si>
    <t>+1-916-836-3323</t>
  </si>
  <si>
    <t>mgaines82@google.pl</t>
  </si>
  <si>
    <t>28-06-2024</t>
  </si>
  <si>
    <t>Nevatim Air Base</t>
  </si>
  <si>
    <t>Mamie O'Gleasane</t>
  </si>
  <si>
    <t>+1-419-421-3316</t>
  </si>
  <si>
    <t>mogleasane83@multiply.com</t>
  </si>
  <si>
    <t>17-06-2024</t>
  </si>
  <si>
    <t>Kabri Dehar Airport</t>
  </si>
  <si>
    <t>Ester Tamblyn</t>
  </si>
  <si>
    <t>+1-850-497-4875</t>
  </si>
  <si>
    <t>etamblyn84@ucoz.com</t>
  </si>
  <si>
    <t>22-11-2023</t>
  </si>
  <si>
    <t>26-01-2024</t>
  </si>
  <si>
    <t>Jesús Terán Paredo International Airport</t>
  </si>
  <si>
    <t>Brenden Brimilcombe</t>
  </si>
  <si>
    <t>+1-619-447-8038</t>
  </si>
  <si>
    <t>bbrimilcombe85@indiatimes.com</t>
  </si>
  <si>
    <t>14-08-2024</t>
  </si>
  <si>
    <t>Rongelap Island Airport</t>
  </si>
  <si>
    <t>Marylynne Ropcke</t>
  </si>
  <si>
    <t>+1-602-240-9173</t>
  </si>
  <si>
    <t>mropcke86@ovh.net</t>
  </si>
  <si>
    <t>Phoenix</t>
  </si>
  <si>
    <t>21-02-2024</t>
  </si>
  <si>
    <t>Lhok Sukon Airport</t>
  </si>
  <si>
    <t>Clemmy Pentland</t>
  </si>
  <si>
    <t>+1-510-662-3203</t>
  </si>
  <si>
    <t>cpentland87@theglobeandmail.com</t>
  </si>
  <si>
    <t>Majors Airport</t>
  </si>
  <si>
    <t>Billi Durward</t>
  </si>
  <si>
    <t>+1-114-843-0234</t>
  </si>
  <si>
    <t>bdurward88@bloglines.com</t>
  </si>
  <si>
    <t>Claresholm</t>
  </si>
  <si>
    <t>Mudgee Airport</t>
  </si>
  <si>
    <t>Esra Fawthrop</t>
  </si>
  <si>
    <t>+1-972-993-6005</t>
  </si>
  <si>
    <t>efawthrop89@icq.com</t>
  </si>
  <si>
    <t>Mesquite</t>
  </si>
  <si>
    <t>Zumbi dos Palmares Airport</t>
  </si>
  <si>
    <t>Shana Larkworthy</t>
  </si>
  <si>
    <t>+1-407-856-6114</t>
  </si>
  <si>
    <t>slarkworthy8a@goo.ne.jp</t>
  </si>
  <si>
    <t>Kissimmee</t>
  </si>
  <si>
    <t>04-09-2023</t>
  </si>
  <si>
    <t>Atka Airport</t>
  </si>
  <si>
    <t>Dallis Larcher</t>
  </si>
  <si>
    <t>+1-747-182-4549</t>
  </si>
  <si>
    <t>dlarcher8b@ocn.ne.jp</t>
  </si>
  <si>
    <t>Norfolk County</t>
  </si>
  <si>
    <t>16-06-2023</t>
  </si>
  <si>
    <t>St Helens Airport</t>
  </si>
  <si>
    <t>Kakalina Wildash</t>
  </si>
  <si>
    <t>+52-865-719-3113</t>
  </si>
  <si>
    <t>kwildash8c@vimeo.com</t>
  </si>
  <si>
    <t>26-08-2024</t>
  </si>
  <si>
    <t>Velikiye Luki Airport</t>
  </si>
  <si>
    <t>Denis Ianelli</t>
  </si>
  <si>
    <t>+44-387-160-7880</t>
  </si>
  <si>
    <t>dianelli8d@deliciousdays.com</t>
  </si>
  <si>
    <t>Pikangikum Airport</t>
  </si>
  <si>
    <t>Ethe Vickors</t>
  </si>
  <si>
    <t>+1-954-500-7263</t>
  </si>
  <si>
    <t>evickors8e@reverbnation.com</t>
  </si>
  <si>
    <t>29-06-2024</t>
  </si>
  <si>
    <t>Ua Pou Airport</t>
  </si>
  <si>
    <t>Pyotr Witherop</t>
  </si>
  <si>
    <t>+1-717-945-1440</t>
  </si>
  <si>
    <t>pwitherop8f@msu.edu</t>
  </si>
  <si>
    <t>Blue Grass Airport</t>
  </si>
  <si>
    <t>Zsa zsa Amies</t>
  </si>
  <si>
    <t>+1-253-452-2673</t>
  </si>
  <si>
    <t>zzsa8g@phpbb.com</t>
  </si>
  <si>
    <t>Tacoma</t>
  </si>
  <si>
    <t>Maranggo Airport</t>
  </si>
  <si>
    <t>Minnnie Elsbury</t>
  </si>
  <si>
    <t>+1-518-865-6033</t>
  </si>
  <si>
    <t>melsbury8h@naver.com</t>
  </si>
  <si>
    <t>Mili Island Airport</t>
  </si>
  <si>
    <t>Nowell Tullis</t>
  </si>
  <si>
    <t>+1-954-359-2967</t>
  </si>
  <si>
    <t>ntullis8i@answers.com</t>
  </si>
  <si>
    <t>Fort Lauderdale</t>
  </si>
  <si>
    <t>Jurien Bay Airport</t>
  </si>
  <si>
    <t>Hamlin Blunsden</t>
  </si>
  <si>
    <t>+1-212-847-1074</t>
  </si>
  <si>
    <t>hblunsden8j@bing.com</t>
  </si>
  <si>
    <t>Brooklyn</t>
  </si>
  <si>
    <t>11-01-2023</t>
  </si>
  <si>
    <t>Pilanesberg International Airport</t>
  </si>
  <si>
    <t>Crista Houlworth</t>
  </si>
  <si>
    <t>+49-197-599-0753</t>
  </si>
  <si>
    <t>choulworth8k@feedburner.com</t>
  </si>
  <si>
    <t>14-04-2023</t>
  </si>
  <si>
    <t>29-04-2024</t>
  </si>
  <si>
    <t>Cap FAP David Abenzur Rengifo International Airport</t>
  </si>
  <si>
    <t>Burty Grigs</t>
  </si>
  <si>
    <t>+1-419-279-5012</t>
  </si>
  <si>
    <t>bgrigs8l@reverbnation.com</t>
  </si>
  <si>
    <t>Hamilton</t>
  </si>
  <si>
    <t>Clayton Municipal Airpark</t>
  </si>
  <si>
    <t>Shauna Burfield</t>
  </si>
  <si>
    <t>+44-151-145-5988</t>
  </si>
  <si>
    <t>sburfield8m@sphinn.com</t>
  </si>
  <si>
    <t>Sheffield</t>
  </si>
  <si>
    <t>Tête-à-la-Baleine Airport</t>
  </si>
  <si>
    <t>Chelsy Astie</t>
  </si>
  <si>
    <t>+1-776-317-8084</t>
  </si>
  <si>
    <t>castie8n@squarespace.com</t>
  </si>
  <si>
    <t>Drayton Valley</t>
  </si>
  <si>
    <t>Stella Maris Airport</t>
  </si>
  <si>
    <t>Merill Gilpin</t>
  </si>
  <si>
    <t>+1-772-190-7623</t>
  </si>
  <si>
    <t>mgilpin8o@ucoz.com</t>
  </si>
  <si>
    <t>Port Saint Lucie</t>
  </si>
  <si>
    <t>23-06-2024</t>
  </si>
  <si>
    <t>Marechal Cunha Machado International Airport</t>
  </si>
  <si>
    <t>Tessa Willbraham</t>
  </si>
  <si>
    <t>+1-158-233-2620</t>
  </si>
  <si>
    <t>twillbraham8p@marriott.com</t>
  </si>
  <si>
    <t>Woodstock</t>
  </si>
  <si>
    <t>07-03-2023</t>
  </si>
  <si>
    <t>Durrie Airport</t>
  </si>
  <si>
    <t>Andra Defont</t>
  </si>
  <si>
    <t>+1-206-272-5519</t>
  </si>
  <si>
    <t>adefont8q@eepurl.com</t>
  </si>
  <si>
    <t>17-12-2023</t>
  </si>
  <si>
    <t>Cruz Bay Seaplane Base</t>
  </si>
  <si>
    <t>Megan Pyrke</t>
  </si>
  <si>
    <t>+1-757-998-9631</t>
  </si>
  <si>
    <t>mpyrke8r@eventbrite.com</t>
  </si>
  <si>
    <t>Bonriki International Airport</t>
  </si>
  <si>
    <t>Audra Amyes</t>
  </si>
  <si>
    <t>+1-212-401-9009</t>
  </si>
  <si>
    <t>aamyes8s@howstuffworks.com</t>
  </si>
  <si>
    <t>26-02-2023</t>
  </si>
  <si>
    <t>Nushki Airport</t>
  </si>
  <si>
    <t>Maurizio Ponton</t>
  </si>
  <si>
    <t>+1-505-611-9729</t>
  </si>
  <si>
    <t>mponton8t@dagondesign.com</t>
  </si>
  <si>
    <t>Albuquerque</t>
  </si>
  <si>
    <t>New Mexico</t>
  </si>
  <si>
    <t>12-05-2023</t>
  </si>
  <si>
    <t>09-02-2024</t>
  </si>
  <si>
    <t>Centennial Airport</t>
  </si>
  <si>
    <t>Lauri Haymes</t>
  </si>
  <si>
    <t>+1-216-982-0827</t>
  </si>
  <si>
    <t>lhaymes8u@washington.edu</t>
  </si>
  <si>
    <t>Cleveland</t>
  </si>
  <si>
    <t>Reykjahlíð Airport</t>
  </si>
  <si>
    <t>Clevie Rosenschein</t>
  </si>
  <si>
    <t>+1-215-576-4327</t>
  </si>
  <si>
    <t>crosenschein8v@eventbrite.com</t>
  </si>
  <si>
    <t>15-12-2023</t>
  </si>
  <si>
    <t>Laurie River Airport</t>
  </si>
  <si>
    <t>Glori Randles</t>
  </si>
  <si>
    <t>+1-518-970-9018</t>
  </si>
  <si>
    <t>grandles8w@liveinternet.ru</t>
  </si>
  <si>
    <t>Schenectady</t>
  </si>
  <si>
    <t>07-10-2023</t>
  </si>
  <si>
    <t>18-02-2024</t>
  </si>
  <si>
    <t>Odate Noshiro Airport</t>
  </si>
  <si>
    <t>Lindsey Dancer</t>
  </si>
  <si>
    <t>+1-213-488-2891</t>
  </si>
  <si>
    <t>ldancer8x@yale.edu</t>
  </si>
  <si>
    <t>08-06-2023</t>
  </si>
  <si>
    <t>28-01-2024</t>
  </si>
  <si>
    <t>Norfolk International Airport</t>
  </si>
  <si>
    <t>Jerry Ickovits</t>
  </si>
  <si>
    <t>+1-682-547-9544</t>
  </si>
  <si>
    <t>jickovits8y@yolasite.com</t>
  </si>
  <si>
    <t>26-09-2023</t>
  </si>
  <si>
    <t>Senipah Heliport</t>
  </si>
  <si>
    <t>Chad Tuddenham</t>
  </si>
  <si>
    <t>+1-938-580-1358</t>
  </si>
  <si>
    <t>ctuddenham8z@springer.com</t>
  </si>
  <si>
    <t>09-10-2023</t>
  </si>
  <si>
    <t>Green River Airport</t>
  </si>
  <si>
    <t>Helga Beyn</t>
  </si>
  <si>
    <t>+1-561-618-5667</t>
  </si>
  <si>
    <t>hbeyn90@amazon.de</t>
  </si>
  <si>
    <t>03-05-2023</t>
  </si>
  <si>
    <t>Ramingining Airport</t>
  </si>
  <si>
    <t>Aristotle Mably</t>
  </si>
  <si>
    <t>+1-500-294-3229</t>
  </si>
  <si>
    <t>amably91@storify.com</t>
  </si>
  <si>
    <t>Petrolia</t>
  </si>
  <si>
    <t>Cortina Airport</t>
  </si>
  <si>
    <t>Heinrik Kupis</t>
  </si>
  <si>
    <t>+1-831-318-7598</t>
  </si>
  <si>
    <t>hkupis92@comsenz.com</t>
  </si>
  <si>
    <t>Salinas</t>
  </si>
  <si>
    <t>24-10-2023</t>
  </si>
  <si>
    <t>16-07-2024</t>
  </si>
  <si>
    <t>Juancho E. Yrausquin Airport</t>
  </si>
  <si>
    <t>Gerhardt Illiston</t>
  </si>
  <si>
    <t>+1-602-312-4228</t>
  </si>
  <si>
    <t>gilliston93@hud.gov</t>
  </si>
  <si>
    <t>22-03-2023</t>
  </si>
  <si>
    <t>Bradley International Airport</t>
  </si>
  <si>
    <t>Olivette Lufkin</t>
  </si>
  <si>
    <t>+1-209-912-3562</t>
  </si>
  <si>
    <t>olufkin94@amazon.co.jp</t>
  </si>
  <si>
    <t>Stockton</t>
  </si>
  <si>
    <t>Myrhorod Air Base</t>
  </si>
  <si>
    <t>Brook Berndt</t>
  </si>
  <si>
    <t>+1-907-103-2656</t>
  </si>
  <si>
    <t>bberndt95@pagesperso-orange.fr</t>
  </si>
  <si>
    <t>Fairbanks</t>
  </si>
  <si>
    <t>Alaska</t>
  </si>
  <si>
    <t>Lake Evella Airport</t>
  </si>
  <si>
    <t>Adrea Marfell</t>
  </si>
  <si>
    <t>+1-682-755-9900</t>
  </si>
  <si>
    <t>amarfell96@networksolutions.com</t>
  </si>
  <si>
    <t>Ottumwa Regional Airport</t>
  </si>
  <si>
    <t>Daphene Hemms</t>
  </si>
  <si>
    <t>+1-505-559-0916</t>
  </si>
  <si>
    <t>dhemms97@github.com</t>
  </si>
  <si>
    <t>Santa Fe</t>
  </si>
  <si>
    <t>Drake Field</t>
  </si>
  <si>
    <t>Gennifer Govern</t>
  </si>
  <si>
    <t>+1-601-882-9261</t>
  </si>
  <si>
    <t>ggovern98@accuweather.com</t>
  </si>
  <si>
    <t>Jackson</t>
  </si>
  <si>
    <t>Mississippi</t>
  </si>
  <si>
    <t>Treasure Cay Airport</t>
  </si>
  <si>
    <t>Pet Minghi</t>
  </si>
  <si>
    <t>+1-505-962-9293</t>
  </si>
  <si>
    <t>pminghi99@uol.com.br</t>
  </si>
  <si>
    <t>Uyuni Airport</t>
  </si>
  <si>
    <t>Philbert Bestiman</t>
  </si>
  <si>
    <t>+1-704-340-5825</t>
  </si>
  <si>
    <t>pbestiman9a@globo.com</t>
  </si>
  <si>
    <t>08-01-2024</t>
  </si>
  <si>
    <t>Xangongo Airport</t>
  </si>
  <si>
    <t>Horatio Dayment</t>
  </si>
  <si>
    <t>+1-624-358-5781</t>
  </si>
  <si>
    <t>hdayment9b@google.fr</t>
  </si>
  <si>
    <t>30-12-2023</t>
  </si>
  <si>
    <t>Gregorio Luperon International Airport</t>
  </si>
  <si>
    <t>Keeley Sedgman</t>
  </si>
  <si>
    <t>+1-105-803-4164</t>
  </si>
  <si>
    <t>ksedgman9c@pen.io</t>
  </si>
  <si>
    <t>San Pedro Airport</t>
  </si>
  <si>
    <t>Loraine Jedrys</t>
  </si>
  <si>
    <t>+1-446-776-8453</t>
  </si>
  <si>
    <t>ljedrys9d@cpanel.net</t>
  </si>
  <si>
    <t>Picton</t>
  </si>
  <si>
    <t>14-11-2023</t>
  </si>
  <si>
    <t>Calabozo Airport</t>
  </si>
  <si>
    <t>Gualterio Tumilty</t>
  </si>
  <si>
    <t>+1-630-653-4606</t>
  </si>
  <si>
    <t>gtumilty9e@arstechnica.com</t>
  </si>
  <si>
    <t>Stony Plain</t>
  </si>
  <si>
    <t>01-06-2024</t>
  </si>
  <si>
    <t>Changsha Huanghua International Airport</t>
  </si>
  <si>
    <t>Agatha Millott</t>
  </si>
  <si>
    <t>+1-963-801-4727</t>
  </si>
  <si>
    <t>amillott9f@fotki.com</t>
  </si>
  <si>
    <t>Oshawa</t>
  </si>
  <si>
    <t>29-10-2023</t>
  </si>
  <si>
    <t>Bardufoss Airport</t>
  </si>
  <si>
    <t>Evyn Curmi</t>
  </si>
  <si>
    <t>+1-757-585-2980</t>
  </si>
  <si>
    <t>ecurmi9g@prweb.com</t>
  </si>
  <si>
    <t>14-02-2024</t>
  </si>
  <si>
    <t>Taraz Airport</t>
  </si>
  <si>
    <t>Conni McVane</t>
  </si>
  <si>
    <t>+1-919-637-0029</t>
  </si>
  <si>
    <t>cmcvane9h@instagram.com</t>
  </si>
  <si>
    <t>23-04-2023</t>
  </si>
  <si>
    <t>Búðardalur Airport</t>
  </si>
  <si>
    <t>Rubin Dance</t>
  </si>
  <si>
    <t>+44-872-461-4451</t>
  </si>
  <si>
    <t>rdance9i@ebay.com</t>
  </si>
  <si>
    <t>Tullich</t>
  </si>
  <si>
    <t>11-11-2023</t>
  </si>
  <si>
    <t>St Petersburg Clearwater International Airport</t>
  </si>
  <si>
    <t>Ladonna McCrae</t>
  </si>
  <si>
    <t>+1-377-807-1310</t>
  </si>
  <si>
    <t>lmccrae9j@wp.com</t>
  </si>
  <si>
    <t>South River</t>
  </si>
  <si>
    <t>26-05-2023</t>
  </si>
  <si>
    <t>San Javier Airport</t>
  </si>
  <si>
    <t>Kathryn Jessop</t>
  </si>
  <si>
    <t>+1-933-768-6587</t>
  </si>
  <si>
    <t>kjessop9k@wikispaces.com</t>
  </si>
  <si>
    <t>Rayside-Balfour</t>
  </si>
  <si>
    <t>14-12-2023</t>
  </si>
  <si>
    <t>Grantsburg Municipal Airport</t>
  </si>
  <si>
    <t>Abram Guillard</t>
  </si>
  <si>
    <t>+1-626-384-6619</t>
  </si>
  <si>
    <t>aguillard9l@mit.edu</t>
  </si>
  <si>
    <t>Alhambra</t>
  </si>
  <si>
    <t>23-08-2023</t>
  </si>
  <si>
    <t>Nikolski Air Station</t>
  </si>
  <si>
    <t>Ceciley Burgum</t>
  </si>
  <si>
    <t>+1-330-793-4333</t>
  </si>
  <si>
    <t>cburgum9m@dailymail.co.uk</t>
  </si>
  <si>
    <t>18-11-2023</t>
  </si>
  <si>
    <t>Findlay Airport</t>
  </si>
  <si>
    <t>Ogdan Kirsch</t>
  </si>
  <si>
    <t>+1-570-790-7284</t>
  </si>
  <si>
    <t>okirsch9n@dmoz.org</t>
  </si>
  <si>
    <t>Wilkes Barre</t>
  </si>
  <si>
    <t>Zachar Bay Seaplane Base</t>
  </si>
  <si>
    <t>Sue Endecott</t>
  </si>
  <si>
    <t>+1-843-693-4720</t>
  </si>
  <si>
    <t>sendecott9o@weebly.com</t>
  </si>
  <si>
    <t>Florence</t>
  </si>
  <si>
    <t>13-02-2023</t>
  </si>
  <si>
    <t>Spokane International Airport</t>
  </si>
  <si>
    <t>Martha Mabson</t>
  </si>
  <si>
    <t>+1-419-389-8860</t>
  </si>
  <si>
    <t>mmabson9p@twitter.com</t>
  </si>
  <si>
    <t>El Caraño Airport</t>
  </si>
  <si>
    <t>Osbourne Sibly</t>
  </si>
  <si>
    <t>+1-735-391-3589</t>
  </si>
  <si>
    <t>osibly9q@goo.gl</t>
  </si>
  <si>
    <t>18-10-2023</t>
  </si>
  <si>
    <t>Limbang Airport</t>
  </si>
  <si>
    <t>Noe Allawy</t>
  </si>
  <si>
    <t>+1-706-596-0717</t>
  </si>
  <si>
    <t>nallawy9r@google.ru</t>
  </si>
  <si>
    <t>Valley International Airport</t>
  </si>
  <si>
    <t>Auberon Aers</t>
  </si>
  <si>
    <t>+1-408-591-8219</t>
  </si>
  <si>
    <t>aaers9s@nature.com</t>
  </si>
  <si>
    <t>07-07-2023</t>
  </si>
  <si>
    <t>Ambalabe Airport</t>
  </si>
  <si>
    <t>Henrie Topley</t>
  </si>
  <si>
    <t>+1-703-821-6910</t>
  </si>
  <si>
    <t>htopley9t@ustream.tv</t>
  </si>
  <si>
    <t>Alexandria</t>
  </si>
  <si>
    <t>Chev Perl</t>
  </si>
  <si>
    <t>+1-206-499-0923</t>
  </si>
  <si>
    <t>cperl9u@phoca.cz</t>
  </si>
  <si>
    <t>Ivanof Bay Seaplane Base</t>
  </si>
  <si>
    <t>Ariel Peracco</t>
  </si>
  <si>
    <t>+52-681-731-2769</t>
  </si>
  <si>
    <t>aperacco9v@craigslist.org</t>
  </si>
  <si>
    <t>La Concepcion</t>
  </si>
  <si>
    <t>16-04-2023</t>
  </si>
  <si>
    <t>Bolzano Airport</t>
  </si>
  <si>
    <t>Pearla Littledike</t>
  </si>
  <si>
    <t>+1-268-271-6569</t>
  </si>
  <si>
    <t>plittledike9w@vistaprint.com</t>
  </si>
  <si>
    <t>Chita-Kadala Airport</t>
  </si>
  <si>
    <t>Palm Eves</t>
  </si>
  <si>
    <t>+1-120-331-6486</t>
  </si>
  <si>
    <t>peves9x@imageshack.us</t>
  </si>
  <si>
    <t>Fairview</t>
  </si>
  <si>
    <t>10-08-2024</t>
  </si>
  <si>
    <t>Western Neb. Rgnl/William B. Heilig Airport</t>
  </si>
  <si>
    <t>Jodie Gecks</t>
  </si>
  <si>
    <t>+1-864-617-5087</t>
  </si>
  <si>
    <t>jgecks9y@ow.ly</t>
  </si>
  <si>
    <t>Spartanburg</t>
  </si>
  <si>
    <t>29-11-2023</t>
  </si>
  <si>
    <t>Headingly Airport</t>
  </si>
  <si>
    <t>Adelheid Deares</t>
  </si>
  <si>
    <t>+1-407-636-1547</t>
  </si>
  <si>
    <t>adeares9z@feedburner.com</t>
  </si>
  <si>
    <t>21-07-2023</t>
  </si>
  <si>
    <t>TSTC Waco Airport</t>
  </si>
  <si>
    <t>Christophorus Karolovsky</t>
  </si>
  <si>
    <t>+1-214-928-2597</t>
  </si>
  <si>
    <t>ckarolovskya0@123-reg.co.uk</t>
  </si>
  <si>
    <t>Kondobol Airport</t>
  </si>
  <si>
    <t>Charmine Notley</t>
  </si>
  <si>
    <t>+1-882-705-2167</t>
  </si>
  <si>
    <t>cnotleya1@boston.com</t>
  </si>
  <si>
    <t>Lacombe</t>
  </si>
  <si>
    <t>27-05-2023</t>
  </si>
  <si>
    <t>03-07-2024</t>
  </si>
  <si>
    <t>Louis Armstrong New Orleans International Airport</t>
  </si>
  <si>
    <t>Saidee Ullyott</t>
  </si>
  <si>
    <t>+1-360-444-3080</t>
  </si>
  <si>
    <t>sullyotta2@usa.gov</t>
  </si>
  <si>
    <t>01-10-2023</t>
  </si>
  <si>
    <t>Kushiro Airport</t>
  </si>
  <si>
    <t>Winfield Arnholtz</t>
  </si>
  <si>
    <t>+1-864-702-0930</t>
  </si>
  <si>
    <t>warnholtza3@blogtalkradio.com</t>
  </si>
  <si>
    <t>Greenville</t>
  </si>
  <si>
    <t>Londolovit Airport</t>
  </si>
  <si>
    <t>Raf Wistance</t>
  </si>
  <si>
    <t>+1-110-783-7856</t>
  </si>
  <si>
    <t>rwistancea4@is.gd</t>
  </si>
  <si>
    <t>Nankina Airport</t>
  </si>
  <si>
    <t>Yehudit McIlreavy</t>
  </si>
  <si>
    <t>+49-631-101-5520</t>
  </si>
  <si>
    <t>ymcilreavya5@behance.net</t>
  </si>
  <si>
    <t>13-01-2024</t>
  </si>
  <si>
    <t>Julius Nyerere International Airport</t>
  </si>
  <si>
    <t>Rhea Brickett</t>
  </si>
  <si>
    <t>+1-253-829-4808</t>
  </si>
  <si>
    <t>rbricketta6@eepurl.com</t>
  </si>
  <si>
    <t>Osijek Airport</t>
  </si>
  <si>
    <t>Teri Quartermain</t>
  </si>
  <si>
    <t>+1-936-530-2966</t>
  </si>
  <si>
    <t>tquartermaina7@noaa.gov</t>
  </si>
  <si>
    <t>Nowra Airport</t>
  </si>
  <si>
    <t>Ronald Basire</t>
  </si>
  <si>
    <t>+1-323-396-2276</t>
  </si>
  <si>
    <t>rbasirea8@amazonaws.com</t>
  </si>
  <si>
    <t>Whidbey Island Naval Air Station (Ault Field)</t>
  </si>
  <si>
    <t>Cordula Oakshott</t>
  </si>
  <si>
    <t>+1-808-685-3573</t>
  </si>
  <si>
    <t>coakshotta9@census.gov</t>
  </si>
  <si>
    <t>Robe Airport</t>
  </si>
  <si>
    <t>Lyman Philipeau</t>
  </si>
  <si>
    <t>+1-915-978-2141</t>
  </si>
  <si>
    <t>lphilipeauaa@deviantart.com</t>
  </si>
  <si>
    <t>Sheboygan County Memorial Airport</t>
  </si>
  <si>
    <t>Denver McCloud</t>
  </si>
  <si>
    <t>+1-713-195-6286</t>
  </si>
  <si>
    <t>dmccloudab@disqus.com</t>
  </si>
  <si>
    <t>Garowe Airport</t>
  </si>
  <si>
    <t>Collette Devoy</t>
  </si>
  <si>
    <t>+44-300-606-7534</t>
  </si>
  <si>
    <t>cdevoyac@gizmodo.com</t>
  </si>
  <si>
    <t>Whitwell</t>
  </si>
  <si>
    <t>28-07-2023</t>
  </si>
  <si>
    <t>Hana Airport</t>
  </si>
  <si>
    <t>Halimeda Buckingham</t>
  </si>
  <si>
    <t>+1-917-701-4838</t>
  </si>
  <si>
    <t>hbuckinghamad@sciencedirect.com</t>
  </si>
  <si>
    <t>Park Rapids Municipal Konshok Field</t>
  </si>
  <si>
    <t>Mitchell McKenzie</t>
  </si>
  <si>
    <t>+1-425-289-2933</t>
  </si>
  <si>
    <t>mmckenzieae@furl.net</t>
  </si>
  <si>
    <t>Gusap Airport</t>
  </si>
  <si>
    <t>Ruy Bursnall</t>
  </si>
  <si>
    <t>+1-915-493-5344</t>
  </si>
  <si>
    <t>rbursnallaf@usnews.com</t>
  </si>
  <si>
    <t>22-06-2023</t>
  </si>
  <si>
    <t>03-01-2024</t>
  </si>
  <si>
    <t>Linden Airport</t>
  </si>
  <si>
    <t>Fern Robeiro</t>
  </si>
  <si>
    <t>+1-662-209-5836</t>
  </si>
  <si>
    <t>frobeiroag@wunderground.com</t>
  </si>
  <si>
    <t>24-01-2023</t>
  </si>
  <si>
    <t>Cowra Airport</t>
  </si>
  <si>
    <t>Sheree Partleton</t>
  </si>
  <si>
    <t>+1-571-462-1939</t>
  </si>
  <si>
    <t>spartletonah@blogspot.com</t>
  </si>
  <si>
    <t>Coleman A. Young Municipal Airport</t>
  </si>
  <si>
    <t>Shelden Lomaz</t>
  </si>
  <si>
    <t>+52-590-523-2365</t>
  </si>
  <si>
    <t>slomazai@scribd.com</t>
  </si>
  <si>
    <t>West 30th St. Heliport</t>
  </si>
  <si>
    <t>Monty Mantram</t>
  </si>
  <si>
    <t>+1-571-797-9950</t>
  </si>
  <si>
    <t>mmantramaj@4shared.com</t>
  </si>
  <si>
    <t>Metlakatla Seaplane Base</t>
  </si>
  <si>
    <t>Ennis Reddlesden</t>
  </si>
  <si>
    <t>+1-230-942-3670</t>
  </si>
  <si>
    <t>ereddlesdenak@barnesandnoble.com</t>
  </si>
  <si>
    <t>Hanna</t>
  </si>
  <si>
    <t>Hillenbrand Industries Airport</t>
  </si>
  <si>
    <t>Kore McQuirk</t>
  </si>
  <si>
    <t>+1-281-402-7142</t>
  </si>
  <si>
    <t>kmcquirkal@elegantthemes.com</t>
  </si>
  <si>
    <t>13-07-2024</t>
  </si>
  <si>
    <t>Bugulma Airport</t>
  </si>
  <si>
    <t>Minni Beadell</t>
  </si>
  <si>
    <t>+1-561-989-2946</t>
  </si>
  <si>
    <t>mbeadellam@vimeo.com</t>
  </si>
  <si>
    <t>Queenstown Airport</t>
  </si>
  <si>
    <t>Rae Gudger</t>
  </si>
  <si>
    <t>+49-785-815-8907</t>
  </si>
  <si>
    <t>rgudgeran@hubpages.com</t>
  </si>
  <si>
    <t>Sármellék International Airport</t>
  </si>
  <si>
    <t>Napoleon Sterricker</t>
  </si>
  <si>
    <t>+1-757-819-7220</t>
  </si>
  <si>
    <t>nsterrickerao@canalblog.com</t>
  </si>
  <si>
    <t>Shanghai Pudong International Airport</t>
  </si>
  <si>
    <t>Casandra Dearlove</t>
  </si>
  <si>
    <t>+1-626-662-2506</t>
  </si>
  <si>
    <t>cdearloveap@lycos.com</t>
  </si>
  <si>
    <t>Van Nuys</t>
  </si>
  <si>
    <t>08-02-2024</t>
  </si>
  <si>
    <t>Bunsil Airport</t>
  </si>
  <si>
    <t>Gelya Levy</t>
  </si>
  <si>
    <t>+49-658-339-8666</t>
  </si>
  <si>
    <t>glevyaq@histats.com</t>
  </si>
  <si>
    <t>02-06-2023</t>
  </si>
  <si>
    <t>Kandla Airport</t>
  </si>
  <si>
    <t>Joel Gurg</t>
  </si>
  <si>
    <t>+1-407-438-6384</t>
  </si>
  <si>
    <t>jgurgar@ocn.ne.jp</t>
  </si>
  <si>
    <t>Pulau Panjang Airport</t>
  </si>
  <si>
    <t>Ruthann Sickling</t>
  </si>
  <si>
    <t>+1-619-458-7615</t>
  </si>
  <si>
    <t>rsicklingas@google.de</t>
  </si>
  <si>
    <t>Claremont Municipal Airport</t>
  </si>
  <si>
    <t>Debera Cockburn</t>
  </si>
  <si>
    <t>+1-480-336-7710</t>
  </si>
  <si>
    <t>dcockburnat@usa.gov</t>
  </si>
  <si>
    <t>Tempe</t>
  </si>
  <si>
    <t>Halali Airport</t>
  </si>
  <si>
    <t>Emilio Dearle</t>
  </si>
  <si>
    <t>+1-657-265-4246</t>
  </si>
  <si>
    <t>edearleau@imdb.com</t>
  </si>
  <si>
    <t>Ponoka</t>
  </si>
  <si>
    <t>Bitam Airport</t>
  </si>
  <si>
    <t>Idalina Pearson</t>
  </si>
  <si>
    <t>+1-202-762-5651</t>
  </si>
  <si>
    <t>ipearsonav@de.vu</t>
  </si>
  <si>
    <t>Playa Grande Airport</t>
  </si>
  <si>
    <t>Julio Meeson</t>
  </si>
  <si>
    <t>+1-757-241-4601</t>
  </si>
  <si>
    <t>jmeesonaw@senate.gov</t>
  </si>
  <si>
    <t>Matthews Ridge Airport</t>
  </si>
  <si>
    <t>Ximenez Attwater</t>
  </si>
  <si>
    <t>+1-786-317-1279</t>
  </si>
  <si>
    <t>xattwaterax@cbsnews.com</t>
  </si>
  <si>
    <t>Borlange Airport</t>
  </si>
  <si>
    <t>Jasmin Haselgrove</t>
  </si>
  <si>
    <t>+1-818-542-2674</t>
  </si>
  <si>
    <t>jhaselgroveay@twitter.com</t>
  </si>
  <si>
    <t>Hampton Municipal Airport</t>
  </si>
  <si>
    <t>Juli Bramhall</t>
  </si>
  <si>
    <t>+1-347-110-0343</t>
  </si>
  <si>
    <t>jbramhallaz@printfriendly.com</t>
  </si>
  <si>
    <t>21-02-2023</t>
  </si>
  <si>
    <t>Omidiyeh Airport</t>
  </si>
  <si>
    <t>Joel Havoc</t>
  </si>
  <si>
    <t>+1-133-662-2308</t>
  </si>
  <si>
    <t>jhavocb0@nsw.gov.au</t>
  </si>
  <si>
    <t>Collingwood</t>
  </si>
  <si>
    <t>Finley Airport</t>
  </si>
  <si>
    <t>Miquela Seine</t>
  </si>
  <si>
    <t>+1-290-326-5084</t>
  </si>
  <si>
    <t>mseineb1@businesswire.com</t>
  </si>
  <si>
    <t>05-11-2023</t>
  </si>
  <si>
    <t>15-01-2024</t>
  </si>
  <si>
    <t>Willmar Municipal -John L Rice Field</t>
  </si>
  <si>
    <t>Devinne Passman</t>
  </si>
  <si>
    <t>+49-674-181-8934</t>
  </si>
  <si>
    <t>dpassmanb2@archive.org</t>
  </si>
  <si>
    <t>19-09-2023</t>
  </si>
  <si>
    <t>30-07-2024</t>
  </si>
  <si>
    <t>Aroa Airport</t>
  </si>
  <si>
    <t>Saloma Stopps</t>
  </si>
  <si>
    <t>+1-281-661-3339</t>
  </si>
  <si>
    <t>sstoppsb3@pcworld.com</t>
  </si>
  <si>
    <t>Mount Etjo Airport</t>
  </si>
  <si>
    <t>Nollie Haysman</t>
  </si>
  <si>
    <t>+1-404-743-5568</t>
  </si>
  <si>
    <t>nhaysmanb4@smugmug.com</t>
  </si>
  <si>
    <t>11-05-2024</t>
  </si>
  <si>
    <t>Central Jersey Regional Airport</t>
  </si>
  <si>
    <t>Patti Playhill</t>
  </si>
  <si>
    <t>+1-137-950-2684</t>
  </si>
  <si>
    <t>pplayhillb5@domainmarket.com</t>
  </si>
  <si>
    <t>Sarnia</t>
  </si>
  <si>
    <t>9 de Maio - Teixeira de Freitas Airport</t>
  </si>
  <si>
    <t>Horacio Tigner</t>
  </si>
  <si>
    <t>+1-650-746-5868</t>
  </si>
  <si>
    <t>htignerb6@fotki.com</t>
  </si>
  <si>
    <t>Jdavie Barszczewski</t>
  </si>
  <si>
    <t>+52-250-772-6613</t>
  </si>
  <si>
    <t>jbarszczewskib7@gizmodo.com</t>
  </si>
  <si>
    <t>El Potrero</t>
  </si>
  <si>
    <t>Arso Airport</t>
  </si>
  <si>
    <t>Wrennie Rawls</t>
  </si>
  <si>
    <t>+1-425-575-5287</t>
  </si>
  <si>
    <t>wrawlsb8@xinhuanet.com</t>
  </si>
  <si>
    <t>Southdowns Airport</t>
  </si>
  <si>
    <t>Mel Matchett</t>
  </si>
  <si>
    <t>+1-253-882-5996</t>
  </si>
  <si>
    <t>mmatchettb9@meetup.com</t>
  </si>
  <si>
    <t>04-02-2024</t>
  </si>
  <si>
    <t>Santa Terezinha Airport</t>
  </si>
  <si>
    <t>Arie Theis</t>
  </si>
  <si>
    <t>+1-214-555-6037</t>
  </si>
  <si>
    <t>atheisba@wsj.com</t>
  </si>
  <si>
    <t>02-03-2023</t>
  </si>
  <si>
    <t>Eureka Airport</t>
  </si>
  <si>
    <t>Grannie Yurenev</t>
  </si>
  <si>
    <t>+1-610-111-9677</t>
  </si>
  <si>
    <t>gyurenevbb@fda.gov</t>
  </si>
  <si>
    <t>Bethlehem</t>
  </si>
  <si>
    <t>Manuel Márquez de León International Airport</t>
  </si>
  <si>
    <t>Frieda Spight</t>
  </si>
  <si>
    <t>+1-704-115-5828</t>
  </si>
  <si>
    <t>fspightbc@census.gov</t>
  </si>
  <si>
    <t>04-03-2023</t>
  </si>
  <si>
    <t>Luau Airport</t>
  </si>
  <si>
    <t>Edith Haskett</t>
  </si>
  <si>
    <t>+1-281-191-8565</t>
  </si>
  <si>
    <t>ehaskettbd@wikimedia.org</t>
  </si>
  <si>
    <t>Parry Sound Area Municipal Airport</t>
  </si>
  <si>
    <t>Lowell Regenhardt</t>
  </si>
  <si>
    <t>+44-290-363-4855</t>
  </si>
  <si>
    <t>lregenhardtbe@answers.com</t>
  </si>
  <si>
    <t>23-09-2023</t>
  </si>
  <si>
    <t>Capitán de Av. Emilio Beltrán Airport</t>
  </si>
  <si>
    <t>Dyanne Keddie</t>
  </si>
  <si>
    <t>+1-214-789-6718</t>
  </si>
  <si>
    <t>dkeddiebf@merriam-webster.com</t>
  </si>
  <si>
    <t>Memorial Field</t>
  </si>
  <si>
    <t>Vittoria Neasam</t>
  </si>
  <si>
    <t>+1-254-301-0882</t>
  </si>
  <si>
    <t>vneasambg@hp.com</t>
  </si>
  <si>
    <t>Capitán Aníbal Arab Airport</t>
  </si>
  <si>
    <t>Oby Dahlberg</t>
  </si>
  <si>
    <t>+1-816-584-4388</t>
  </si>
  <si>
    <t>odahlbergbh@bravesites.com</t>
  </si>
  <si>
    <t>Saint Joseph</t>
  </si>
  <si>
    <t>17-03-2024</t>
  </si>
  <si>
    <t>Sabadell Airport</t>
  </si>
  <si>
    <t>Vally Gimblett</t>
  </si>
  <si>
    <t>+1-670-189-6525</t>
  </si>
  <si>
    <t>vgimblettbi@wsj.com</t>
  </si>
  <si>
    <t>Manning</t>
  </si>
  <si>
    <t>Gyumri Shirak Airport</t>
  </si>
  <si>
    <t>Angeli Dewberry</t>
  </si>
  <si>
    <t>+1-934-747-8391</t>
  </si>
  <si>
    <t>adewberrybj@naver.com</t>
  </si>
  <si>
    <t>Ottawa</t>
  </si>
  <si>
    <t>21-12-2023</t>
  </si>
  <si>
    <t>Abha Regional Airport</t>
  </si>
  <si>
    <t>Eolanda Firbanks</t>
  </si>
  <si>
    <t>+1-804-324-9171</t>
  </si>
  <si>
    <t>efirbanksbk@typepad.com</t>
  </si>
  <si>
    <t>Kamiraba Airport</t>
  </si>
  <si>
    <t>Federico Sailer</t>
  </si>
  <si>
    <t>+1-972-522-8324</t>
  </si>
  <si>
    <t>fsailerbl@blogtalkradio.com</t>
  </si>
  <si>
    <t>Ciudad Obregón International Airport</t>
  </si>
  <si>
    <t>Saloma Edess</t>
  </si>
  <si>
    <t>+44-275-984-2009</t>
  </si>
  <si>
    <t>sedessbm@reddit.com</t>
  </si>
  <si>
    <t>Newbiggin</t>
  </si>
  <si>
    <t>Niquelândia Airport</t>
  </si>
  <si>
    <t>Frederico De Anesy</t>
  </si>
  <si>
    <t>+1-770-930-7604</t>
  </si>
  <si>
    <t>fdebn@joomla.org</t>
  </si>
  <si>
    <t>Assab International Airport</t>
  </si>
  <si>
    <t>Rose Keats</t>
  </si>
  <si>
    <t>+1-213-830-7582</t>
  </si>
  <si>
    <t>rkeatsbo@discuz.net</t>
  </si>
  <si>
    <t>Baltimore/Washington International Thurgood Marshall Airport</t>
  </si>
  <si>
    <t>Der Melmeth</t>
  </si>
  <si>
    <t>+1-210-104-0639</t>
  </si>
  <si>
    <t>dmelmethbp@ebay.com</t>
  </si>
  <si>
    <t>20-07-2023</t>
  </si>
  <si>
    <t>Copenhagen Roskilde Airport</t>
  </si>
  <si>
    <t>Nikola Chellenham</t>
  </si>
  <si>
    <t>+1-366-388-2415</t>
  </si>
  <si>
    <t>nchellenhambq@usgs.gov</t>
  </si>
  <si>
    <t>Sylvan Lake</t>
  </si>
  <si>
    <t>23-11-2023</t>
  </si>
  <si>
    <t>Rivers Inlet Seaplane Base</t>
  </si>
  <si>
    <t>Yehudi Wigley</t>
  </si>
  <si>
    <t>+1-646-407-0999</t>
  </si>
  <si>
    <t>ywigleybr@exblog.jp</t>
  </si>
  <si>
    <t>Ken Jones Airport</t>
  </si>
  <si>
    <t>Ginelle Heditch</t>
  </si>
  <si>
    <t>+1-949-215-1119</t>
  </si>
  <si>
    <t>gheditchbs@hc360.com</t>
  </si>
  <si>
    <t>Newport Beach</t>
  </si>
  <si>
    <t>24-02-2023</t>
  </si>
  <si>
    <t>Lake Manyara Airport</t>
  </si>
  <si>
    <t>Barclay Abbots</t>
  </si>
  <si>
    <t>+1-915-433-5777</t>
  </si>
  <si>
    <t>babbotsbt@pen.io</t>
  </si>
  <si>
    <t>20-02-2023</t>
  </si>
  <si>
    <t>13-12-2023</t>
  </si>
  <si>
    <t>Greenville Airport</t>
  </si>
  <si>
    <t>Fielding Oboy</t>
  </si>
  <si>
    <t>+1-941-864-0386</t>
  </si>
  <si>
    <t>foboybu@engadget.com</t>
  </si>
  <si>
    <t>21-03-2024</t>
  </si>
  <si>
    <t>Srednekolymsk Airport</t>
  </si>
  <si>
    <t>Buddy Polle</t>
  </si>
  <si>
    <t>+1-786-818-5637</t>
  </si>
  <si>
    <t>bpollebv@patch.com</t>
  </si>
  <si>
    <t>12-10-2023</t>
  </si>
  <si>
    <t>Stony Rapids Airport</t>
  </si>
  <si>
    <t>Danita Lambe</t>
  </si>
  <si>
    <t>+1-513-431-7376</t>
  </si>
  <si>
    <t>dlambebw@businessinsider.com</t>
  </si>
  <si>
    <t>Cecelia Van den Oord</t>
  </si>
  <si>
    <t>+1-154-271-1340</t>
  </si>
  <si>
    <t>cvanbx@msu.edu</t>
  </si>
  <si>
    <t>North York</t>
  </si>
  <si>
    <t>17-08-2023</t>
  </si>
  <si>
    <t>Muzaffarabad Airport</t>
  </si>
  <si>
    <t>Iolande Klimentyonok</t>
  </si>
  <si>
    <t>+44-230-385-1491</t>
  </si>
  <si>
    <t>iklimentyonokby@blogtalkradio.com</t>
  </si>
  <si>
    <t>Armidale Airport</t>
  </si>
  <si>
    <t>Matthias Brakewell</t>
  </si>
  <si>
    <t>+39-599-262-8407</t>
  </si>
  <si>
    <t>mbrakewellbz@psu.edu</t>
  </si>
  <si>
    <t>Palermo</t>
  </si>
  <si>
    <t>Sicilia</t>
  </si>
  <si>
    <t>Tabuaeran Island Airport</t>
  </si>
  <si>
    <t>Kirstyn Hartland</t>
  </si>
  <si>
    <t>+1-149-843-9682</t>
  </si>
  <si>
    <t>khartlandc0@yandex.ru</t>
  </si>
  <si>
    <t>Millet</t>
  </si>
  <si>
    <t>11-02-2023</t>
  </si>
  <si>
    <t>Maniitsoq Airport</t>
  </si>
  <si>
    <t>Sigismundo Basilone</t>
  </si>
  <si>
    <t>+1-409-253-3545</t>
  </si>
  <si>
    <t>sbasilonec1@csmonitor.com</t>
  </si>
  <si>
    <t>Allen C Perkinson Blackstone Army Air Field</t>
  </si>
  <si>
    <t>Ulrike Fursland</t>
  </si>
  <si>
    <t>+44-985-726-6372</t>
  </si>
  <si>
    <t>ufurslandc2@usatoday.com</t>
  </si>
  <si>
    <t>Halton</t>
  </si>
  <si>
    <t>25-08-2024</t>
  </si>
  <si>
    <t>Mayajigua Airport</t>
  </si>
  <si>
    <t>Antonetta Kann</t>
  </si>
  <si>
    <t>+1-610-458-7604</t>
  </si>
  <si>
    <t>akannc3@fema.gov</t>
  </si>
  <si>
    <t>17-11-2023</t>
  </si>
  <si>
    <t>Redding Municipal Airport</t>
  </si>
  <si>
    <t>Tristam Barbosa</t>
  </si>
  <si>
    <t>+1-804-928-6294</t>
  </si>
  <si>
    <t>tbarbosac4@amazon.co.jp</t>
  </si>
  <si>
    <t>14-03-2024</t>
  </si>
  <si>
    <t>Kevon Matthewson</t>
  </si>
  <si>
    <t>+1-571-964-6772</t>
  </si>
  <si>
    <t>kmatthewsonc5@google.it</t>
  </si>
  <si>
    <t>Merrifield</t>
  </si>
  <si>
    <t>01-03-2024</t>
  </si>
  <si>
    <t>Inagua Airport</t>
  </si>
  <si>
    <t>Gayel Rozalski</t>
  </si>
  <si>
    <t>+1-646-144-3561</t>
  </si>
  <si>
    <t>grozalskic6@omniture.com</t>
  </si>
  <si>
    <t>23-05-2024</t>
  </si>
  <si>
    <t>Port Mcneill Airport</t>
  </si>
  <si>
    <t>Fergus Berryman</t>
  </si>
  <si>
    <t>+1-253-370-6420</t>
  </si>
  <si>
    <t>fberrymanc7@privacy.gov.au</t>
  </si>
  <si>
    <t>Oudtshoorn Airport</t>
  </si>
  <si>
    <t>Fernandina Krahl</t>
  </si>
  <si>
    <t>+1-682-603-7200</t>
  </si>
  <si>
    <t>fkrahlc8@dropbox.com</t>
  </si>
  <si>
    <t>Nizhnevartovsk Airport</t>
  </si>
  <si>
    <t>Aleda Ugolini</t>
  </si>
  <si>
    <t>+1-928-192-4650</t>
  </si>
  <si>
    <t>augolinic9@weather.com</t>
  </si>
  <si>
    <t>Girdwood Airport</t>
  </si>
  <si>
    <t>Benito Sitwell</t>
  </si>
  <si>
    <t>+1-415-646-9526</t>
  </si>
  <si>
    <t>bsitwellca@friendfeed.com</t>
  </si>
  <si>
    <t>Balesin Island Airport</t>
  </si>
  <si>
    <t>Annabelle Obin</t>
  </si>
  <si>
    <t>+1-704-357-9084</t>
  </si>
  <si>
    <t>aobincb@msn.com</t>
  </si>
  <si>
    <t>27-04-2023</t>
  </si>
  <si>
    <t>Sierra Grande Airport</t>
  </si>
  <si>
    <t>Pietra Korneev</t>
  </si>
  <si>
    <t>+1-206-252-4881</t>
  </si>
  <si>
    <t>pkorneevcc@surveymonkey.com</t>
  </si>
  <si>
    <t>Rocky Mountain Metropolitan Airport</t>
  </si>
  <si>
    <t>Minnnie De-Ville</t>
  </si>
  <si>
    <t>+1-179-309-5150</t>
  </si>
  <si>
    <t>mdevillecd@marketwatch.com</t>
  </si>
  <si>
    <t>Airdrie</t>
  </si>
  <si>
    <t>02-08-2024</t>
  </si>
  <si>
    <t>Colorado Creek Airport</t>
  </si>
  <si>
    <t>Adolf Tough</t>
  </si>
  <si>
    <t>+52-606-261-6272</t>
  </si>
  <si>
    <t>atoughce@imgur.com</t>
  </si>
  <si>
    <t>24-06-2023</t>
  </si>
  <si>
    <t>Jaqué Airport</t>
  </si>
  <si>
    <t>Kattie Paroni</t>
  </si>
  <si>
    <t>+1-512-576-1929</t>
  </si>
  <si>
    <t>kparonicf@ucsd.edu</t>
  </si>
  <si>
    <t>05-04-2023</t>
  </si>
  <si>
    <t>Blosser Municipal Airport</t>
  </si>
  <si>
    <t>Tedd Baudichon</t>
  </si>
  <si>
    <t>+1-865-666-4549</t>
  </si>
  <si>
    <t>tbaudichoncg@exblog.jp</t>
  </si>
  <si>
    <t>Wonsan Kalma International Airport</t>
  </si>
  <si>
    <t>Corly Alday</t>
  </si>
  <si>
    <t>+1-637-808-1935</t>
  </si>
  <si>
    <t>caldaych@rediff.com</t>
  </si>
  <si>
    <t>Ylivieska Airfield</t>
  </si>
  <si>
    <t>Marika Sherwill</t>
  </si>
  <si>
    <t>+1-718-599-2752</t>
  </si>
  <si>
    <t>msherwillci@fastcompany.com</t>
  </si>
  <si>
    <t>Staten Island</t>
  </si>
  <si>
    <t>28-11-2023</t>
  </si>
  <si>
    <t>Jose Maria Córdova International Airport</t>
  </si>
  <si>
    <t>Paule Calles</t>
  </si>
  <si>
    <t>+1-210-246-4138</t>
  </si>
  <si>
    <t>pcallescj@123-reg.co.uk</t>
  </si>
  <si>
    <t>Glendale Fokker Field</t>
  </si>
  <si>
    <t>Seward Ridolfo</t>
  </si>
  <si>
    <t>+1-704-480-0157</t>
  </si>
  <si>
    <t>sridolfock@myspace.com</t>
  </si>
  <si>
    <t>25-05-2024</t>
  </si>
  <si>
    <t>Akjoujt Airport</t>
  </si>
  <si>
    <t>Bax Alldre</t>
  </si>
  <si>
    <t>+52-913-893-1741</t>
  </si>
  <si>
    <t>balldrecl@de.vu</t>
  </si>
  <si>
    <t>Magisterial</t>
  </si>
  <si>
    <t>Zacatecas</t>
  </si>
  <si>
    <t>02-12-2023</t>
  </si>
  <si>
    <t>Blimbingsari Airport</t>
  </si>
  <si>
    <t>Mose Osselton</t>
  </si>
  <si>
    <t>+1-770-711-1518</t>
  </si>
  <si>
    <t>mosseltoncm@biglobe.ne.jp</t>
  </si>
  <si>
    <t>Ngorangora Airport</t>
  </si>
  <si>
    <t>Efrem Antonacci</t>
  </si>
  <si>
    <t>+1-912-979-8755</t>
  </si>
  <si>
    <t>eantonaccicn@dion.ne.jp</t>
  </si>
  <si>
    <t>Namorik Atoll Airport</t>
  </si>
  <si>
    <t>Noreen Menichi</t>
  </si>
  <si>
    <t>+1-263-716-4418</t>
  </si>
  <si>
    <t>nmenichico@bbc.co.uk</t>
  </si>
  <si>
    <t>Grimshaw</t>
  </si>
  <si>
    <t>Bousso Airport</t>
  </si>
  <si>
    <t>Kristin Meadowcroft</t>
  </si>
  <si>
    <t>+1-585-915-9884</t>
  </si>
  <si>
    <t>kmeadowcroftcp@drupal.org</t>
  </si>
  <si>
    <t>Kavalerovo Airport</t>
  </si>
  <si>
    <t>Barrett Revell</t>
  </si>
  <si>
    <t>+1-202-724-2617</t>
  </si>
  <si>
    <t>brevellcq@java.com</t>
  </si>
  <si>
    <t>Şanlıurfa Airport</t>
  </si>
  <si>
    <t>Virge Amies</t>
  </si>
  <si>
    <t>+1-706-148-6459</t>
  </si>
  <si>
    <t>vamiescr@aol.com</t>
  </si>
  <si>
    <t>Augusta</t>
  </si>
  <si>
    <t>26-05-2024</t>
  </si>
  <si>
    <t>São Félix do Xingu Airport</t>
  </si>
  <si>
    <t>Daniela Castellanos</t>
  </si>
  <si>
    <t>+1-941-407-4096</t>
  </si>
  <si>
    <t>dcastellanoscs@scientificamerican.com</t>
  </si>
  <si>
    <t>Punta Gorda</t>
  </si>
  <si>
    <t>Area De Material Airport</t>
  </si>
  <si>
    <t>Lion Thresher</t>
  </si>
  <si>
    <t>+1-404-765-6195</t>
  </si>
  <si>
    <t>lthresherct@uol.com.br</t>
  </si>
  <si>
    <t>Cumming</t>
  </si>
  <si>
    <t>Fáskrúðsfjörður Airport</t>
  </si>
  <si>
    <t>Fannie Gosker</t>
  </si>
  <si>
    <t>+44-939-363-0107</t>
  </si>
  <si>
    <t>fgoskercu@comsenz.com</t>
  </si>
  <si>
    <t>Cochrane Airport</t>
  </si>
  <si>
    <t>Jamaal Kubyszek</t>
  </si>
  <si>
    <t>+1-919-991-1318</t>
  </si>
  <si>
    <t>jkubyszekcv@apache.org</t>
  </si>
  <si>
    <t>Raleigh</t>
  </si>
  <si>
    <t>Captain Ramon Xatruch Airport</t>
  </si>
  <si>
    <t>Rutledge Dogg</t>
  </si>
  <si>
    <t>+61-644-466-0956</t>
  </si>
  <si>
    <t>rdoggcw@nsw.gov.au</t>
  </si>
  <si>
    <t>Victoria</t>
  </si>
  <si>
    <t>13-04-2024</t>
  </si>
  <si>
    <t>Shute Harbour Airport</t>
  </si>
  <si>
    <t>Sharla Tomczynski</t>
  </si>
  <si>
    <t>+1-762-702-5616</t>
  </si>
  <si>
    <t>stomczynskicx@bigcartel.com</t>
  </si>
  <si>
    <t>Orangeville</t>
  </si>
  <si>
    <t>21-05-2023</t>
  </si>
  <si>
    <t>Stanton Airfield</t>
  </si>
  <si>
    <t>Caitlin Johann</t>
  </si>
  <si>
    <t>+1-412-133-4832</t>
  </si>
  <si>
    <t>cjohanncy@elegantthemes.com</t>
  </si>
  <si>
    <t>04-04-2023</t>
  </si>
  <si>
    <t>Menongue Airport</t>
  </si>
  <si>
    <t>Marcelo Ellins</t>
  </si>
  <si>
    <t>+1-243-934-3966</t>
  </si>
  <si>
    <t>mellinscz@woothemes.com</t>
  </si>
  <si>
    <t>Sherwood Park</t>
  </si>
  <si>
    <t>14-02-2023</t>
  </si>
  <si>
    <t>08-06-2024</t>
  </si>
  <si>
    <t>Dabo Airport</t>
  </si>
  <si>
    <t>Claudina Sawnwy</t>
  </si>
  <si>
    <t>+1-803-976-0153</t>
  </si>
  <si>
    <t>csawnwyd0@addthis.com</t>
  </si>
  <si>
    <t>20-08-2023</t>
  </si>
  <si>
    <t>Snap Lake Airport</t>
  </si>
  <si>
    <t>Zea Arling</t>
  </si>
  <si>
    <t>+1-516-351-1072</t>
  </si>
  <si>
    <t>zarlingd1@biglobe.ne.jp</t>
  </si>
  <si>
    <t>Great Neck</t>
  </si>
  <si>
    <t>Lidköping-Hovby Airport</t>
  </si>
  <si>
    <t>Greer Wood</t>
  </si>
  <si>
    <t>+1-513-795-0463</t>
  </si>
  <si>
    <t>gwoodd2@imgur.com</t>
  </si>
  <si>
    <t>North Las Vegas Airport</t>
  </si>
  <si>
    <t>Chaddy Van Hesteren</t>
  </si>
  <si>
    <t>+1-256-190-2261</t>
  </si>
  <si>
    <t>cvand3@tripod.com</t>
  </si>
  <si>
    <t>Ontong Java Atoll Airstrip</t>
  </si>
  <si>
    <t>Cori McQuaide</t>
  </si>
  <si>
    <t>+1-996-183-6689</t>
  </si>
  <si>
    <t>cmcquaided4@youku.com</t>
  </si>
  <si>
    <t>Santa Rosa De Yacuma Airport</t>
  </si>
  <si>
    <t>Marcel Casacchia</t>
  </si>
  <si>
    <t>+1-408-258-0480</t>
  </si>
  <si>
    <t>mcasacchiad5@opera.com</t>
  </si>
  <si>
    <t>Rick Husband Amarillo International Airport</t>
  </si>
  <si>
    <t>Tann Dowdall</t>
  </si>
  <si>
    <t>+1-301-846-7665</t>
  </si>
  <si>
    <t>tdowdalld6@twitpic.com</t>
  </si>
  <si>
    <t>Hyattsville</t>
  </si>
  <si>
    <t>Inca Manco Capac International Airport</t>
  </si>
  <si>
    <t>Everard Iskov</t>
  </si>
  <si>
    <t>+1-704-164-3688</t>
  </si>
  <si>
    <t>eiskovd7@ocn.ne.jp</t>
  </si>
  <si>
    <t>Angama Airport</t>
  </si>
  <si>
    <t>Virgilio Tims</t>
  </si>
  <si>
    <t>+1-282-240-3889</t>
  </si>
  <si>
    <t>vtimsd8@a8.net</t>
  </si>
  <si>
    <t>Stettler</t>
  </si>
  <si>
    <t>12-11-2023</t>
  </si>
  <si>
    <t>Bui-Dama Airport</t>
  </si>
  <si>
    <t>Chantalle Largen</t>
  </si>
  <si>
    <t>+1-704-388-9479</t>
  </si>
  <si>
    <t>clargend9@washingtonpost.com</t>
  </si>
  <si>
    <t>Rutland Plains Airport</t>
  </si>
  <si>
    <t>Gunar Nials</t>
  </si>
  <si>
    <t>+1-650-628-3901</t>
  </si>
  <si>
    <t>gnialsda@gnu.org</t>
  </si>
  <si>
    <t>Sunnyvale</t>
  </si>
  <si>
    <t>22-05-2024</t>
  </si>
  <si>
    <t>Chacalluta Airport</t>
  </si>
  <si>
    <t>Evelyn Slee</t>
  </si>
  <si>
    <t>+1-314-826-5977</t>
  </si>
  <si>
    <t>esleedb@linkedin.com</t>
  </si>
  <si>
    <t>Aviano Air Base</t>
  </si>
  <si>
    <t>Mari Brosio</t>
  </si>
  <si>
    <t>+49-791-120-4104</t>
  </si>
  <si>
    <t>mbrosiodc@chicagotribune.com</t>
  </si>
  <si>
    <t>Hamburg Bramfeld</t>
  </si>
  <si>
    <t>Frans Kaisiepo Airport</t>
  </si>
  <si>
    <t>Meriel Hatchell</t>
  </si>
  <si>
    <t>+1-307-762-8214</t>
  </si>
  <si>
    <t>mhatchelldd@admin.ch</t>
  </si>
  <si>
    <t>Thorold</t>
  </si>
  <si>
    <t>Michell Tomlinson</t>
  </si>
  <si>
    <t>+1-623-438-4582</t>
  </si>
  <si>
    <t>mtomlinsonde@uiuc.edu</t>
  </si>
  <si>
    <t>Kitchener</t>
  </si>
  <si>
    <t>Toussus-le-Noble Airport</t>
  </si>
  <si>
    <t>Caye Hanway</t>
  </si>
  <si>
    <t>+1-790-712-7780</t>
  </si>
  <si>
    <t>chanwaydf@yelp.com</t>
  </si>
  <si>
    <t>Casselman</t>
  </si>
  <si>
    <t>Luang Namtha Airport</t>
  </si>
  <si>
    <t>Audre Moukes</t>
  </si>
  <si>
    <t>+1-602-772-1931</t>
  </si>
  <si>
    <t>amoukesdg@imgur.com</t>
  </si>
  <si>
    <t>05-02-2023</t>
  </si>
  <si>
    <t>Austin Robert Mueller Municipal</t>
  </si>
  <si>
    <t>Nichols Skeemor</t>
  </si>
  <si>
    <t>+1-214-461-8835</t>
  </si>
  <si>
    <t>nskeemordh@elpais.com</t>
  </si>
  <si>
    <t>Warton Airport</t>
  </si>
  <si>
    <t>Land Allnatt</t>
  </si>
  <si>
    <t>+1-253-200-4602</t>
  </si>
  <si>
    <t>lallnattdi@wunderground.com</t>
  </si>
  <si>
    <t>Preah Vinhear Airport</t>
  </si>
  <si>
    <t>Elnore Raithby</t>
  </si>
  <si>
    <t>+1-602-944-4147</t>
  </si>
  <si>
    <t>eraithbydj@forbes.com</t>
  </si>
  <si>
    <t>Milingimbi Airport</t>
  </si>
  <si>
    <t>Sheena Dilgarno</t>
  </si>
  <si>
    <t>+1-210-199-5087</t>
  </si>
  <si>
    <t>sdilgarnodk@msu.edu</t>
  </si>
  <si>
    <t>Kirovograd Airport</t>
  </si>
  <si>
    <t>Leonelle Norcross</t>
  </si>
  <si>
    <t>+1-512-204-4200</t>
  </si>
  <si>
    <t>lnorcrossdl@skyrock.com</t>
  </si>
  <si>
    <t>Ipiaú Airport</t>
  </si>
  <si>
    <t>Nev Sictornes</t>
  </si>
  <si>
    <t>+44-396-444-6542</t>
  </si>
  <si>
    <t>nsictornesdm@engadget.com</t>
  </si>
  <si>
    <t>22-10-2023</t>
  </si>
  <si>
    <t>Magdeburg "City" Airport</t>
  </si>
  <si>
    <t>Benedict Girt</t>
  </si>
  <si>
    <t>+61-984-905-6025</t>
  </si>
  <si>
    <t>bgirtdn@naver.com</t>
  </si>
  <si>
    <t>Adelaide Mail Centre</t>
  </si>
  <si>
    <t>Belgaum Airport</t>
  </si>
  <si>
    <t>Chlo Medd</t>
  </si>
  <si>
    <t>+1-597-573-4286</t>
  </si>
  <si>
    <t>cmedddo@sun.com</t>
  </si>
  <si>
    <t>Dorchester</t>
  </si>
  <si>
    <t>11-12-2023</t>
  </si>
  <si>
    <t>Portland International Jetport Airport</t>
  </si>
  <si>
    <t>Trixie Dace</t>
  </si>
  <si>
    <t>+1-561-661-8307</t>
  </si>
  <si>
    <t>tdacedp@digg.com</t>
  </si>
  <si>
    <t>Boca Raton</t>
  </si>
  <si>
    <t>Vilankulo Airport</t>
  </si>
  <si>
    <t>Adel Huntall</t>
  </si>
  <si>
    <t>+1-783-861-1201</t>
  </si>
  <si>
    <t>ahuntalldq@typepad.com</t>
  </si>
  <si>
    <t>Vulcan</t>
  </si>
  <si>
    <t>Tumut Airport</t>
  </si>
  <si>
    <t>Audie McGuirk</t>
  </si>
  <si>
    <t>+1-814-806-2318</t>
  </si>
  <si>
    <t>amcguirkdr@opensource.org</t>
  </si>
  <si>
    <t>Solano Airport</t>
  </si>
  <si>
    <t>Chastity Goaks</t>
  </si>
  <si>
    <t>+49-816-774-2815</t>
  </si>
  <si>
    <t>cgoaksds@prnewswire.com</t>
  </si>
  <si>
    <t>Chakcharan Airport</t>
  </si>
  <si>
    <t>Solomon Neill</t>
  </si>
  <si>
    <t>+1-231-570-2333</t>
  </si>
  <si>
    <t>sneilldt@cisco.com</t>
  </si>
  <si>
    <t>High Prairie</t>
  </si>
  <si>
    <t>Three Rivers Municipal Dr Haines Airport</t>
  </si>
  <si>
    <t>Ray Burle</t>
  </si>
  <si>
    <t>+1-904-426-8122</t>
  </si>
  <si>
    <t>rburledu@msu.edu</t>
  </si>
  <si>
    <t>Junin Airport</t>
  </si>
  <si>
    <t>Brucie Vesque</t>
  </si>
  <si>
    <t>+44-652-681-0835</t>
  </si>
  <si>
    <t>bvesquedv@ezinearticles.com</t>
  </si>
  <si>
    <t>Glasgow</t>
  </si>
  <si>
    <t>Vijayawada Airport</t>
  </si>
  <si>
    <t>Valentine Jinkinson</t>
  </si>
  <si>
    <t>+1-703-215-2859</t>
  </si>
  <si>
    <t>vjinkinsondw@t-online.de</t>
  </si>
  <si>
    <t>22-01-2023</t>
  </si>
  <si>
    <t>Yellowstone Airport</t>
  </si>
  <si>
    <t>Marijo Escofier</t>
  </si>
  <si>
    <t>+1-864-272-2638</t>
  </si>
  <si>
    <t>mescofierdx@berkeley.edu</t>
  </si>
  <si>
    <t>04-07-2024</t>
  </si>
  <si>
    <t>Hateruma Airport</t>
  </si>
  <si>
    <t>Tibold Folini</t>
  </si>
  <si>
    <t>+1-253-771-4578</t>
  </si>
  <si>
    <t>tfolinidy@google.ru</t>
  </si>
  <si>
    <t>Bryansk Airport</t>
  </si>
  <si>
    <t>Kennett Tofpik</t>
  </si>
  <si>
    <t>+1-843-565-9562</t>
  </si>
  <si>
    <t>ktofpikdz@oracle.com</t>
  </si>
  <si>
    <t>Charleston</t>
  </si>
  <si>
    <t>09-08-2024</t>
  </si>
  <si>
    <t>Capitán Av. Selin Zeitun Lopez Airport</t>
  </si>
  <si>
    <t>Gabriello Bhar</t>
  </si>
  <si>
    <t>+1-202-644-5153</t>
  </si>
  <si>
    <t>gbhare0@dot.gov</t>
  </si>
  <si>
    <t>Alma Airport</t>
  </si>
  <si>
    <t>Sari Mellhuish</t>
  </si>
  <si>
    <t>+1-347-767-4217</t>
  </si>
  <si>
    <t>smellhuishe1@simplemachines.org</t>
  </si>
  <si>
    <t>08-10-2023</t>
  </si>
  <si>
    <t>Venâncio Aires Airport</t>
  </si>
  <si>
    <t>Noni Zylberdik</t>
  </si>
  <si>
    <t>+1-346-993-2887</t>
  </si>
  <si>
    <t>nzylberdike2@discovery.com</t>
  </si>
  <si>
    <t>Jasper Park Lodge</t>
  </si>
  <si>
    <t>New Chitose Airport</t>
  </si>
  <si>
    <t>Farr Titcumb</t>
  </si>
  <si>
    <t>+1-505-453-9421</t>
  </si>
  <si>
    <t>ftitcumbe3@illinois.edu</t>
  </si>
  <si>
    <t>Confresa Airport</t>
  </si>
  <si>
    <t>Lynette Sang</t>
  </si>
  <si>
    <t>+1-506-704-3427</t>
  </si>
  <si>
    <t>lsange4@dropbox.com</t>
  </si>
  <si>
    <t>Omemee</t>
  </si>
  <si>
    <t>Poplar Hill Airport</t>
  </si>
  <si>
    <t>Kalle Vossing</t>
  </si>
  <si>
    <t>+1-240-330-3318</t>
  </si>
  <si>
    <t>kvossinge5@nyu.edu</t>
  </si>
  <si>
    <t>Hagerstown</t>
  </si>
  <si>
    <t>15-10-2023</t>
  </si>
  <si>
    <t>Nambucca Heads Airport</t>
  </si>
  <si>
    <t>Jorge Skoggings</t>
  </si>
  <si>
    <t>+1-903-919-9466</t>
  </si>
  <si>
    <t>jskoggingse6@house.gov</t>
  </si>
  <si>
    <t>09-11-2023</t>
  </si>
  <si>
    <t>Pembroke Airport</t>
  </si>
  <si>
    <t>Katherine Copelli</t>
  </si>
  <si>
    <t>+1-404-306-3518</t>
  </si>
  <si>
    <t>kcopellie7@shinystat.com</t>
  </si>
  <si>
    <t>Duluth</t>
  </si>
  <si>
    <t>Helmuth Baungarten Airport</t>
  </si>
  <si>
    <t>Marji Mallia</t>
  </si>
  <si>
    <t>+1-513-502-2392</t>
  </si>
  <si>
    <t>mmalliae8@eventbrite.com</t>
  </si>
  <si>
    <t>18-03-2023</t>
  </si>
  <si>
    <t>Myrilla Giacomucci</t>
  </si>
  <si>
    <t>+1-813-177-8618</t>
  </si>
  <si>
    <t>mgiacomuccie9@state.tx.us</t>
  </si>
  <si>
    <t>Trujillo Airport</t>
  </si>
  <si>
    <t>Grover Drinkall</t>
  </si>
  <si>
    <t>+1-704-797-3151</t>
  </si>
  <si>
    <t>gdrinkallea@washingtonpost.com</t>
  </si>
  <si>
    <t>19-03-2023</t>
  </si>
  <si>
    <t>Braunschweig-Wolfsburg Airport</t>
  </si>
  <si>
    <t>Gerianna Pfeiffer</t>
  </si>
  <si>
    <t>+1-910-178-7085</t>
  </si>
  <si>
    <t>gpfeiffereb@purevolume.com</t>
  </si>
  <si>
    <t>Wilmington</t>
  </si>
  <si>
    <t>General Leobardo C. Ruiz International Airport</t>
  </si>
  <si>
    <t>Maxy Gartery</t>
  </si>
  <si>
    <t>+49-581-569-8514</t>
  </si>
  <si>
    <t>mgarteryec@census.gov</t>
  </si>
  <si>
    <t>Arvidsjaur Airport</t>
  </si>
  <si>
    <t>Torrence Eschalette</t>
  </si>
  <si>
    <t>+1-741-985-6701</t>
  </si>
  <si>
    <t>teschaletteed@google.ca</t>
  </si>
  <si>
    <t>Angus</t>
  </si>
  <si>
    <t>Alzintan Airport</t>
  </si>
  <si>
    <t>Franzen Wickwarth</t>
  </si>
  <si>
    <t>+1-936-686-4007</t>
  </si>
  <si>
    <t>fwickwarthee@ebay.com</t>
  </si>
  <si>
    <t>10-06-2023</t>
  </si>
  <si>
    <t>Grafton Airport</t>
  </si>
  <si>
    <t>Sascha Eam</t>
  </si>
  <si>
    <t>+1-571-459-6453</t>
  </si>
  <si>
    <t>seamef@paginegialle.it</t>
  </si>
  <si>
    <t>General Manuel Serrano Airport</t>
  </si>
  <si>
    <t>Cati Pellatt</t>
  </si>
  <si>
    <t>+1-469-840-6070</t>
  </si>
  <si>
    <t>cpellatteg@yahoo.co.jp</t>
  </si>
  <si>
    <t>Tabal Airstrip</t>
  </si>
  <si>
    <t>Shina Churchard</t>
  </si>
  <si>
    <t>+39-743-605-6214</t>
  </si>
  <si>
    <t>schurchardeh@aboutads.info</t>
  </si>
  <si>
    <t>Messina</t>
  </si>
  <si>
    <t>Campbeltown Airport</t>
  </si>
  <si>
    <t>Alex McCraine</t>
  </si>
  <si>
    <t>+1-407-418-7051</t>
  </si>
  <si>
    <t>amccraineei@uol.com.br</t>
  </si>
  <si>
    <t>10-09-2023</t>
  </si>
  <si>
    <t>25-03-2024</t>
  </si>
  <si>
    <t>Casper-Natrona County International Airport</t>
  </si>
  <si>
    <t>Janos Gillson</t>
  </si>
  <si>
    <t>+1-785-610-4578</t>
  </si>
  <si>
    <t>jgillsonej@parallels.com</t>
  </si>
  <si>
    <t>Barrow County Airport</t>
  </si>
  <si>
    <t>Dorian Rizzello</t>
  </si>
  <si>
    <t>+1-299-641-6911</t>
  </si>
  <si>
    <t>drizzelloek@timesonline.co.uk</t>
  </si>
  <si>
    <t>Smoky Lake</t>
  </si>
  <si>
    <t>05-12-2023</t>
  </si>
  <si>
    <t>Christiansted Harbor Seaplane Base</t>
  </si>
  <si>
    <t>Adan Bene</t>
  </si>
  <si>
    <t>+1-202-370-7261</t>
  </si>
  <si>
    <t>abeneel@loc.gov</t>
  </si>
  <si>
    <t>Blythe Franken</t>
  </si>
  <si>
    <t>+1-904-869-3460</t>
  </si>
  <si>
    <t>bfrankenem@apache.org</t>
  </si>
  <si>
    <t>Serui Airport</t>
  </si>
  <si>
    <t>Nicola Bridgstock</t>
  </si>
  <si>
    <t>+1-314-128-5449</t>
  </si>
  <si>
    <t>nbridgstocken@addthis.com</t>
  </si>
  <si>
    <t>Mulatupo Airport</t>
  </si>
  <si>
    <t>Caterina Prozillo</t>
  </si>
  <si>
    <t>+1-202-158-4675</t>
  </si>
  <si>
    <t>cprozilloeo@japanpost.jp</t>
  </si>
  <si>
    <t>Eareckson Air Station</t>
  </si>
  <si>
    <t>Nessy Gyles</t>
  </si>
  <si>
    <t>+1-805-311-7253</t>
  </si>
  <si>
    <t>ngylesep@lulu.com</t>
  </si>
  <si>
    <t>Simi Valley</t>
  </si>
  <si>
    <t>Rolla Downtown Airport</t>
  </si>
  <si>
    <t>Calvin Czaja</t>
  </si>
  <si>
    <t>+44-194-140-6963</t>
  </si>
  <si>
    <t>cczajaeq@people.com.cn</t>
  </si>
  <si>
    <t>Merton</t>
  </si>
  <si>
    <t>Shuswap Regional Airport</t>
  </si>
  <si>
    <t>Crystie Barneveld</t>
  </si>
  <si>
    <t>+1-321-144-3994</t>
  </si>
  <si>
    <t>cbarnevelder@answers.com</t>
  </si>
  <si>
    <t>Blackbushe Airport</t>
  </si>
  <si>
    <t>Jase Frondt</t>
  </si>
  <si>
    <t>+1-451-270-3390</t>
  </si>
  <si>
    <t>jfrondtes@wikispaces.com</t>
  </si>
  <si>
    <t>Tibú Airport</t>
  </si>
  <si>
    <t>Krista Gloyens</t>
  </si>
  <si>
    <t>+1-585-250-9657</t>
  </si>
  <si>
    <t>kgloyenset@utexas.edu</t>
  </si>
  <si>
    <t>14-06-2024</t>
  </si>
  <si>
    <t>Canberra International Airport</t>
  </si>
  <si>
    <t>Honor McDill</t>
  </si>
  <si>
    <t>+44-211-446-2122</t>
  </si>
  <si>
    <t>hmcdilleu@gmpg.org</t>
  </si>
  <si>
    <t>Bristol</t>
  </si>
  <si>
    <t>Timoteo Gowry</t>
  </si>
  <si>
    <t>+1-916-760-3419</t>
  </si>
  <si>
    <t>tgowryev@ibm.com</t>
  </si>
  <si>
    <t>Corumbá International Airport</t>
  </si>
  <si>
    <t>Cary Bernardeau</t>
  </si>
  <si>
    <t>+1-915-235-2988</t>
  </si>
  <si>
    <t>cbernardeauew@home.pl</t>
  </si>
  <si>
    <t>Alberni Valley Regional Airport</t>
  </si>
  <si>
    <t>Job Lamswood</t>
  </si>
  <si>
    <t>+1-336-575-8248</t>
  </si>
  <si>
    <t>jlamswoodex@gmpg.org</t>
  </si>
  <si>
    <t>Greensboro</t>
  </si>
  <si>
    <t>03-10-2023</t>
  </si>
  <si>
    <t>Faribault Municipal Airport-Liz Wall Strohfus Field</t>
  </si>
  <si>
    <t>Lock Layzell</t>
  </si>
  <si>
    <t>+1-898-738-9437</t>
  </si>
  <si>
    <t>llayzelley@wikispaces.com</t>
  </si>
  <si>
    <t>Maturín Airport</t>
  </si>
  <si>
    <t>Jess Elmhurst</t>
  </si>
  <si>
    <t>+1-205-445-3008</t>
  </si>
  <si>
    <t>jelmhurstez@discuz.net</t>
  </si>
  <si>
    <t>Birmingham</t>
  </si>
  <si>
    <t>Cullin Getten</t>
  </si>
  <si>
    <t>+1-585-331-0846</t>
  </si>
  <si>
    <t>cgettenf0@google.co.jp</t>
  </si>
  <si>
    <t>Letterkenny Airport</t>
  </si>
  <si>
    <t>Benjy Ough</t>
  </si>
  <si>
    <t>+61-244-192-2591</t>
  </si>
  <si>
    <t>boughf1@zimbio.com</t>
  </si>
  <si>
    <t>26-07-2023</t>
  </si>
  <si>
    <t>Maramag Airport</t>
  </si>
  <si>
    <t>Zachariah Menault</t>
  </si>
  <si>
    <t>+1-602-587-8775</t>
  </si>
  <si>
    <t>zmenaultf2@sourceforge.net</t>
  </si>
  <si>
    <t>05-08-2024</t>
  </si>
  <si>
    <t>Khrabrovo Airport</t>
  </si>
  <si>
    <t>Jo-ann Enderson</t>
  </si>
  <si>
    <t>+1-857-500-2183</t>
  </si>
  <si>
    <t>jendersonf3@flickr.com</t>
  </si>
  <si>
    <t>Mettel Field</t>
  </si>
  <si>
    <t>Matthaeus Kulvear</t>
  </si>
  <si>
    <t>+1-323-423-9057</t>
  </si>
  <si>
    <t>mkulvearf4@ca.gov</t>
  </si>
  <si>
    <t>Inglewood</t>
  </si>
  <si>
    <t>Wollaston Lake Airport</t>
  </si>
  <si>
    <t>Livvy Bowley</t>
  </si>
  <si>
    <t>+49-239-803-7742</t>
  </si>
  <si>
    <t>lbowleyf5@linkedin.com</t>
  </si>
  <si>
    <t>Los Cabos International Airport</t>
  </si>
  <si>
    <t>Sigismund Branchflower</t>
  </si>
  <si>
    <t>+52-653-128-8759</t>
  </si>
  <si>
    <t>sbranchflowerf6@macromedia.com</t>
  </si>
  <si>
    <t>Loma Bonita</t>
  </si>
  <si>
    <t>Candala Airport</t>
  </si>
  <si>
    <t>Keen Peyntue</t>
  </si>
  <si>
    <t>+1-704-308-5124</t>
  </si>
  <si>
    <t>kpeyntuef7@earthlink.net</t>
  </si>
  <si>
    <t>Trois-Rivières Airport</t>
  </si>
  <si>
    <t>Peria Croan</t>
  </si>
  <si>
    <t>+1-410-699-8465</t>
  </si>
  <si>
    <t>pcroanf8@hostgator.com</t>
  </si>
  <si>
    <t>Aurillac Airport</t>
  </si>
  <si>
    <t>Roxanne Tomei</t>
  </si>
  <si>
    <t>+1-362-612-9107</t>
  </si>
  <si>
    <t>rtomeif9@vimeo.com</t>
  </si>
  <si>
    <t>Rocky Mountain House</t>
  </si>
  <si>
    <t>Barriles Airport</t>
  </si>
  <si>
    <t>Chantalle Middle</t>
  </si>
  <si>
    <t>+1-520-122-5415</t>
  </si>
  <si>
    <t>cmiddlefa@flavors.me</t>
  </si>
  <si>
    <t>Tucson</t>
  </si>
  <si>
    <t>Alegrete Novo Airport</t>
  </si>
  <si>
    <t>Benedicta Briamo</t>
  </si>
  <si>
    <t>+44-956-375-6145</t>
  </si>
  <si>
    <t>bbriamofb@scribd.com</t>
  </si>
  <si>
    <t>Moanamani Airport</t>
  </si>
  <si>
    <t>Adella Treweela</t>
  </si>
  <si>
    <t>+1-323-271-2069</t>
  </si>
  <si>
    <t>atreweelafc@sohu.com</t>
  </si>
  <si>
    <t>02-01-2023</t>
  </si>
  <si>
    <t>RNAS Yeovilton</t>
  </si>
  <si>
    <t>Paddie Bonwell</t>
  </si>
  <si>
    <t>+1-816-102-3666</t>
  </si>
  <si>
    <t>pbonwellfd@weather.com</t>
  </si>
  <si>
    <t>10-01-2023</t>
  </si>
  <si>
    <t>Karlskoga Airport</t>
  </si>
  <si>
    <t>Gavrielle Castillo</t>
  </si>
  <si>
    <t>+52-893-197-0997</t>
  </si>
  <si>
    <t>gcastillofe@tiny.cc</t>
  </si>
  <si>
    <t>Emiliano Zapata</t>
  </si>
  <si>
    <t>Palm Springs International Airport</t>
  </si>
  <si>
    <t>Mollee Nadin</t>
  </si>
  <si>
    <t>+1-417-772-4642</t>
  </si>
  <si>
    <t>mnadinff@globo.com</t>
  </si>
  <si>
    <t>Einasleigh Airport</t>
  </si>
  <si>
    <t>Jada Boullen</t>
  </si>
  <si>
    <t>+1-757-831-0516</t>
  </si>
  <si>
    <t>jboullenfg@dion.ne.jp</t>
  </si>
  <si>
    <t>José Joaquín de Olmedo International Airport</t>
  </si>
  <si>
    <t>Gwyneth Loudyan</t>
  </si>
  <si>
    <t>+1-214-736-9337</t>
  </si>
  <si>
    <t>gloudyanfh@marketwatch.com</t>
  </si>
  <si>
    <t>01-04-2023</t>
  </si>
  <si>
    <t>Long Akah Airport</t>
  </si>
  <si>
    <t>Ferne Dykins</t>
  </si>
  <si>
    <t>+1-212-709-4092</t>
  </si>
  <si>
    <t>fdykinsfi@t.co</t>
  </si>
  <si>
    <t>17-07-2023</t>
  </si>
  <si>
    <t>Kualanamu International Airport</t>
  </si>
  <si>
    <t>Doralin Puddin</t>
  </si>
  <si>
    <t>+52-132-764-4905</t>
  </si>
  <si>
    <t>dpuddinfj@auda.org.au</t>
  </si>
  <si>
    <t>Independencia</t>
  </si>
  <si>
    <t>29-07-2024</t>
  </si>
  <si>
    <t>Keshod Airport</t>
  </si>
  <si>
    <t>Ryley Agett</t>
  </si>
  <si>
    <t>+1-512-276-4568</t>
  </si>
  <si>
    <t>ragettfk@spotify.com</t>
  </si>
  <si>
    <t>06-04-2023</t>
  </si>
  <si>
    <t>Rivers Airport</t>
  </si>
  <si>
    <t>Lil Achrameev</t>
  </si>
  <si>
    <t>+1-513-164-1449</t>
  </si>
  <si>
    <t>lachrameevfl@usnews.com</t>
  </si>
  <si>
    <t>23-10-2023</t>
  </si>
  <si>
    <t>Jonesboro Municipal Airport</t>
  </si>
  <si>
    <t>Constantina Friary</t>
  </si>
  <si>
    <t>+52-305-174-0468</t>
  </si>
  <si>
    <t>cfriaryfm@walmart.com</t>
  </si>
  <si>
    <t>La Laguna</t>
  </si>
  <si>
    <t>13-03-2023</t>
  </si>
  <si>
    <t>Sultan Ismail Petra Airport</t>
  </si>
  <si>
    <t>Mata Eyden</t>
  </si>
  <si>
    <t>+1-215-380-4354</t>
  </si>
  <si>
    <t>meydenfn@virginia.edu</t>
  </si>
  <si>
    <t>23-02-2023</t>
  </si>
  <si>
    <t>Masasi Airport</t>
  </si>
  <si>
    <t>Alex Rothery</t>
  </si>
  <si>
    <t>+1-912-370-3730</t>
  </si>
  <si>
    <t>arotheryfo@go.com</t>
  </si>
  <si>
    <t>Nain Airport</t>
  </si>
  <si>
    <t>Renata Sclater</t>
  </si>
  <si>
    <t>+1-214-925-8734</t>
  </si>
  <si>
    <t>rsclaterfp@biglobe.ne.jp</t>
  </si>
  <si>
    <t>Cabo Rojo Airport</t>
  </si>
  <si>
    <t>Melamie McMurty</t>
  </si>
  <si>
    <t>+1-917-339-8760</t>
  </si>
  <si>
    <t>mmcmurtyfq@blog.com</t>
  </si>
  <si>
    <t>Cortez Municipal Airport</t>
  </si>
  <si>
    <t>Nanete Tunnadine</t>
  </si>
  <si>
    <t>+52-953-461-8902</t>
  </si>
  <si>
    <t>ntunnadinefr@issuu.com</t>
  </si>
  <si>
    <t>La Cañada</t>
  </si>
  <si>
    <t>Muscat International Airport</t>
  </si>
  <si>
    <t>Hazlett Gendricke</t>
  </si>
  <si>
    <t>+1-650-655-6387</t>
  </si>
  <si>
    <t>hgendrickefs@google.nl</t>
  </si>
  <si>
    <t>Oakland</t>
  </si>
  <si>
    <t>27-01-2023</t>
  </si>
  <si>
    <t>Wau Airport</t>
  </si>
  <si>
    <t>Zachery Peart</t>
  </si>
  <si>
    <t>+1-704-849-0038</t>
  </si>
  <si>
    <t>zpeartft@nymag.com</t>
  </si>
  <si>
    <t>Bilbao Airport</t>
  </si>
  <si>
    <t>Kirstin Cartmill</t>
  </si>
  <si>
    <t>+1-804-151-0986</t>
  </si>
  <si>
    <t>kcartmillfu@163.com</t>
  </si>
  <si>
    <t>30-01-2023</t>
  </si>
  <si>
    <t>Mitiaro Island Airport</t>
  </si>
  <si>
    <t>Warden Orbon</t>
  </si>
  <si>
    <t>+1-704-249-7107</t>
  </si>
  <si>
    <t>worbonfv@wordpress.org</t>
  </si>
  <si>
    <t>Karly Do Rosario</t>
  </si>
  <si>
    <t>+1-650-270-2677</t>
  </si>
  <si>
    <t>kdofw@umn.edu</t>
  </si>
  <si>
    <t>Guanare Airport</t>
  </si>
  <si>
    <t>Nataline Miche</t>
  </si>
  <si>
    <t>+1-850-759-6936</t>
  </si>
  <si>
    <t>nmichefx@vkontakte.ru</t>
  </si>
  <si>
    <t>Tallahassee</t>
  </si>
  <si>
    <t>22-05-2023</t>
  </si>
  <si>
    <t>15-08-2024</t>
  </si>
  <si>
    <t>Chris Hadfield Airport</t>
  </si>
  <si>
    <t>Cosimo Haresnape</t>
  </si>
  <si>
    <t>+1-850-372-1428</t>
  </si>
  <si>
    <t>charesnapefy@sogou.com</t>
  </si>
  <si>
    <t>30-10-2023</t>
  </si>
  <si>
    <t>Altai Airport</t>
  </si>
  <si>
    <t>Wake Boyington</t>
  </si>
  <si>
    <t>+1-757-972-5089</t>
  </si>
  <si>
    <t>wboyingtonfz@angelfire.com</t>
  </si>
  <si>
    <t>Silistra Polkovnik Lambrinovo Air Base</t>
  </si>
  <si>
    <t>Kellsie Mafham</t>
  </si>
  <si>
    <t>+44-345-980-8750</t>
  </si>
  <si>
    <t>kmafhamg0@vistaprint.com</t>
  </si>
  <si>
    <t>Kinloch</t>
  </si>
  <si>
    <t>Marshall Army Air Field</t>
  </si>
  <si>
    <t>Benoit Austin</t>
  </si>
  <si>
    <t>+1-580-785-8978</t>
  </si>
  <si>
    <t>bausting1@edublogs.org</t>
  </si>
  <si>
    <t>Calmar</t>
  </si>
  <si>
    <t>Arathusa Safari Lodge Airport</t>
  </si>
  <si>
    <t>Devy Wisniowski</t>
  </si>
  <si>
    <t>+1-870-616-3940</t>
  </si>
  <si>
    <t>dwisniowskig2@clickbank.net</t>
  </si>
  <si>
    <t>Windsor</t>
  </si>
  <si>
    <t>Reid-Hillview Airport of Santa Clara County</t>
  </si>
  <si>
    <t>Becki Hagger</t>
  </si>
  <si>
    <t>+1-333-468-9677</t>
  </si>
  <si>
    <t>bhaggerg3@delicious.com</t>
  </si>
  <si>
    <t>Lučenec Airport</t>
  </si>
  <si>
    <t>Damiano Colquyte</t>
  </si>
  <si>
    <t>+1-917-661-6936</t>
  </si>
  <si>
    <t>dcolquyteg4@amazon.co.jp</t>
  </si>
  <si>
    <t>C David Campbell Field Corsicana Municipal Airport</t>
  </si>
  <si>
    <t>Loy Loughton</t>
  </si>
  <si>
    <t>+1-281-875-8929</t>
  </si>
  <si>
    <t>lloughtong5@msn.com</t>
  </si>
  <si>
    <t>Delta Downs Airport</t>
  </si>
  <si>
    <t>Carmita Heaslip</t>
  </si>
  <si>
    <t>+1-330-679-1048</t>
  </si>
  <si>
    <t>cheaslipg6@facebook.com</t>
  </si>
  <si>
    <t>Ponta Pelada Airport</t>
  </si>
  <si>
    <t>Wylma Conechie</t>
  </si>
  <si>
    <t>+1-819-614-5021</t>
  </si>
  <si>
    <t>wconechieg7@google.co.jp</t>
  </si>
  <si>
    <t>Sikasso Airport</t>
  </si>
  <si>
    <t>Linoel Guttridge</t>
  </si>
  <si>
    <t>+1-202-196-3047</t>
  </si>
  <si>
    <t>lguttridgeg8@macromedia.com</t>
  </si>
  <si>
    <t>Biliau Airport</t>
  </si>
  <si>
    <t>Fidelia Topling</t>
  </si>
  <si>
    <t>+1-585-926-3932</t>
  </si>
  <si>
    <t>ftoplingg9@51.la</t>
  </si>
  <si>
    <t>Djougou Airport</t>
  </si>
  <si>
    <t>Leese Baulch</t>
  </si>
  <si>
    <t>+1-904-968-6653</t>
  </si>
  <si>
    <t>lbaulchga@bravesites.com</t>
  </si>
  <si>
    <t>Sungei Tekai Airport</t>
  </si>
  <si>
    <t>Junina Medcalf</t>
  </si>
  <si>
    <t>+1-717-803-8060</t>
  </si>
  <si>
    <t>jmedcalfgb@harvard.edu</t>
  </si>
  <si>
    <t>Lancaster</t>
  </si>
  <si>
    <t>03-03-2023</t>
  </si>
  <si>
    <t>Ngloram Airport</t>
  </si>
  <si>
    <t>Milicent Symmons</t>
  </si>
  <si>
    <t>+1-412-542-4255</t>
  </si>
  <si>
    <t>msymmonsgc@google.ru</t>
  </si>
  <si>
    <t>21-09-2023</t>
  </si>
  <si>
    <t>26-06-2024</t>
  </si>
  <si>
    <t>M'Vengue El Hadj Omar Bongo Ondimba International Airport</t>
  </si>
  <si>
    <t>Dino Stitch</t>
  </si>
  <si>
    <t>+1-203-969-1309</t>
  </si>
  <si>
    <t>dstitchgd@answers.com</t>
  </si>
  <si>
    <t>Powassan</t>
  </si>
  <si>
    <t>Waterford Airport</t>
  </si>
  <si>
    <t>Bethina Halfhead</t>
  </si>
  <si>
    <t>+1-253-576-3805</t>
  </si>
  <si>
    <t>bhalfheadge@google.com.br</t>
  </si>
  <si>
    <t>Roseberth Airport</t>
  </si>
  <si>
    <t>Sylvester Warbys</t>
  </si>
  <si>
    <t>+1-852-545-1318</t>
  </si>
  <si>
    <t>swarbysgf@nba.com</t>
  </si>
  <si>
    <t>Mattawa</t>
  </si>
  <si>
    <t>08-01-2023</t>
  </si>
  <si>
    <t>La Primavera Airport</t>
  </si>
  <si>
    <t>Chrysler Leavey</t>
  </si>
  <si>
    <t>+1-281-320-3053</t>
  </si>
  <si>
    <t>cleaveygg@google.co.jp</t>
  </si>
  <si>
    <t>Iguatu Airport</t>
  </si>
  <si>
    <t>Vikky Vernazza</t>
  </si>
  <si>
    <t>+1-917-912-3646</t>
  </si>
  <si>
    <t>vvernazzagh@live.com</t>
  </si>
  <si>
    <t>Noto Airport</t>
  </si>
  <si>
    <t>Lukas MacKimm</t>
  </si>
  <si>
    <t>+1-917-370-1059</t>
  </si>
  <si>
    <t>lmackimmgi@cnbc.com</t>
  </si>
  <si>
    <t>Barcelos Airport</t>
  </si>
  <si>
    <t>Brandtr Hele</t>
  </si>
  <si>
    <t>+1-513-254-2402</t>
  </si>
  <si>
    <t>bhelegj@netvibes.com</t>
  </si>
  <si>
    <t>Matagorda Island Air Force Base</t>
  </si>
  <si>
    <t>Gwennie Coon</t>
  </si>
  <si>
    <t>+44-666-983-1530</t>
  </si>
  <si>
    <t>gcoongk@slideshare.net</t>
  </si>
  <si>
    <t>Apalapsili Airport</t>
  </si>
  <si>
    <t>Hanna Cormode</t>
  </si>
  <si>
    <t>+61-664-111-3987</t>
  </si>
  <si>
    <t>hcormodegl@bluehost.com</t>
  </si>
  <si>
    <t>Qeqertarsuaq Heliport</t>
  </si>
  <si>
    <t>Samson Plascott</t>
  </si>
  <si>
    <t>+52-729-823-7824</t>
  </si>
  <si>
    <t>splascottgm@instagram.com</t>
  </si>
  <si>
    <t>Roy Otten Memorial Airfield</t>
  </si>
  <si>
    <t>Merry Harms</t>
  </si>
  <si>
    <t>+1-904-640-3423</t>
  </si>
  <si>
    <t>mharmsgn@disqus.com</t>
  </si>
  <si>
    <t>Diamantina Airport</t>
  </si>
  <si>
    <t>Tris Pankethman</t>
  </si>
  <si>
    <t>+1-208-646-0347</t>
  </si>
  <si>
    <t>tpankethmango@theatlantic.com</t>
  </si>
  <si>
    <t>Dillon County Airport</t>
  </si>
  <si>
    <t>Steward Roylance</t>
  </si>
  <si>
    <t>+1-314-213-8664</t>
  </si>
  <si>
    <t>sroylancegp@princeton.edu</t>
  </si>
  <si>
    <t>Oudomsay Airport</t>
  </si>
  <si>
    <t>Thatch Duchesne</t>
  </si>
  <si>
    <t>+1-202-291-6818</t>
  </si>
  <si>
    <t>tduchesnegq@list-manage.com</t>
  </si>
  <si>
    <t>Meyers Chuck Seaplane Base</t>
  </si>
  <si>
    <t>Bonnie Sockell</t>
  </si>
  <si>
    <t>+1-323-293-5633</t>
  </si>
  <si>
    <t>bsockellgr@yale.edu</t>
  </si>
  <si>
    <t>Bahía de los Ángeles Airport</t>
  </si>
  <si>
    <t>Jacquelyn Loomes</t>
  </si>
  <si>
    <t>+1-181-460-2429</t>
  </si>
  <si>
    <t>jloomesgs@cbslocal.com</t>
  </si>
  <si>
    <t>Raipur Airport</t>
  </si>
  <si>
    <t>Dre Mulcock</t>
  </si>
  <si>
    <t>+1-404-422-1726</t>
  </si>
  <si>
    <t>dmulcockgt@amazon.co.uk</t>
  </si>
  <si>
    <t>Cape Air Seaplanes on Boston Harbor Seaplane Base</t>
  </si>
  <si>
    <t>Teodoor Warden</t>
  </si>
  <si>
    <t>+1-210-474-7517</t>
  </si>
  <si>
    <t>twardengu@paypal.com</t>
  </si>
  <si>
    <t>Portland Troutdale Airport</t>
  </si>
  <si>
    <t>Nicko Fowle</t>
  </si>
  <si>
    <t>+1-412-657-4970</t>
  </si>
  <si>
    <t>nfowlegv@github.com</t>
  </si>
  <si>
    <t>Sal Yosevitz</t>
  </si>
  <si>
    <t>+1-140-682-0932</t>
  </si>
  <si>
    <t>syosevitzgw@skyrock.com</t>
  </si>
  <si>
    <t>Cañal Bajo Carlos - Hott Siebert Airport</t>
  </si>
  <si>
    <t>Valentino Smieton</t>
  </si>
  <si>
    <t>+1-915-585-6857</t>
  </si>
  <si>
    <t>vsmietongx@indiegogo.com</t>
  </si>
  <si>
    <t>08-12-2023</t>
  </si>
  <si>
    <t>Kaghau Airport</t>
  </si>
  <si>
    <t>Yolanda Cescoti</t>
  </si>
  <si>
    <t>+44-193-893-7496</t>
  </si>
  <si>
    <t>ycescotigy@163.com</t>
  </si>
  <si>
    <t>28-09-2023</t>
  </si>
  <si>
    <t>Korhogo Airport</t>
  </si>
  <si>
    <t>Bathsheba Ludlamme</t>
  </si>
  <si>
    <t>+1-214-321-2314</t>
  </si>
  <si>
    <t>bludlammegz@slideshare.net</t>
  </si>
  <si>
    <t>03-04-2024</t>
  </si>
  <si>
    <t>Gillespie Field</t>
  </si>
  <si>
    <t>Pierre Trahair</t>
  </si>
  <si>
    <t>+52-454-456-1504</t>
  </si>
  <si>
    <t>ptrahairh0@canalblog.com</t>
  </si>
  <si>
    <t>El Calafate Airport</t>
  </si>
  <si>
    <t>Merwin Sikora</t>
  </si>
  <si>
    <t>+44-838-608-4002</t>
  </si>
  <si>
    <t>msikorah1@jiathis.com</t>
  </si>
  <si>
    <t>Wirral</t>
  </si>
  <si>
    <t>Paros National Airport</t>
  </si>
  <si>
    <t>Adore Bunkle</t>
  </si>
  <si>
    <t>+44-662-217-3212</t>
  </si>
  <si>
    <t>abunkleh2@yolasite.com</t>
  </si>
  <si>
    <t>Komsomolsk-on-Amur Airport</t>
  </si>
  <si>
    <t>Erina Cashford</t>
  </si>
  <si>
    <t>+1-211-970-2376</t>
  </si>
  <si>
    <t>ecashfordh3@goodreads.com</t>
  </si>
  <si>
    <t>Fort Macleod</t>
  </si>
  <si>
    <t>Guaíra Airport</t>
  </si>
  <si>
    <t>Torrance Doddridge</t>
  </si>
  <si>
    <t>+1-407-259-4559</t>
  </si>
  <si>
    <t>tdoddridgeh4@wunderground.com</t>
  </si>
  <si>
    <t>Tennant Creek Airport</t>
  </si>
  <si>
    <t>Kalle Menhenitt</t>
  </si>
  <si>
    <t>+1-334-626-0138</t>
  </si>
  <si>
    <t>kmenhenitth5@miitbeian.gov.cn</t>
  </si>
  <si>
    <t>Rif Airport</t>
  </si>
  <si>
    <t>Briggs Le feaver</t>
  </si>
  <si>
    <t>+1-317-641-7972</t>
  </si>
  <si>
    <t>bleh6@multiply.com</t>
  </si>
  <si>
    <t>Lorrayne Guihen</t>
  </si>
  <si>
    <t>+1-410-969-1279</t>
  </si>
  <si>
    <t>lguihenh7@unesco.org</t>
  </si>
  <si>
    <t>Split Airport</t>
  </si>
  <si>
    <t>Brandtr Clipston</t>
  </si>
  <si>
    <t>+61-134-795-2398</t>
  </si>
  <si>
    <t>bclipstonh8@qq.com</t>
  </si>
  <si>
    <t>Juan Simons Vela Airport</t>
  </si>
  <si>
    <t>Otho Tolworthy</t>
  </si>
  <si>
    <t>+1-804-781-8543</t>
  </si>
  <si>
    <t>otolworthyh9@phpbb.com</t>
  </si>
  <si>
    <t>27-01-2024</t>
  </si>
  <si>
    <t>Ainsworth Regional Airport</t>
  </si>
  <si>
    <t>Lucy Looney</t>
  </si>
  <si>
    <t>+1-334-617-8933</t>
  </si>
  <si>
    <t>llooneyha@xinhuanet.com</t>
  </si>
  <si>
    <t>Tofino Harbour Seaplane Base</t>
  </si>
  <si>
    <t>Joe Rollett</t>
  </si>
  <si>
    <t>+1-208-442-9729</t>
  </si>
  <si>
    <t>jrolletthb@bloomberg.com</t>
  </si>
  <si>
    <t>18-05-2023</t>
  </si>
  <si>
    <t>Wollogorang Airport</t>
  </si>
  <si>
    <t>Keir Robers</t>
  </si>
  <si>
    <t>+1-772-853-0067</t>
  </si>
  <si>
    <t>krobershc@geocities.jp</t>
  </si>
  <si>
    <t>05-09-2023</t>
  </si>
  <si>
    <t>Wiseman Airport</t>
  </si>
  <si>
    <t>Errick Ohlsen</t>
  </si>
  <si>
    <t>+1-347-425-1255</t>
  </si>
  <si>
    <t>eohlsenhd@examiner.com</t>
  </si>
  <si>
    <t>Chuuk International Airport</t>
  </si>
  <si>
    <t>Robbie Aron</t>
  </si>
  <si>
    <t>+1-314-868-1250</t>
  </si>
  <si>
    <t>raronhe@merriam-webster.com</t>
  </si>
  <si>
    <t>22-04-2024</t>
  </si>
  <si>
    <t>W K Kellogg Airport</t>
  </si>
  <si>
    <t>Arlin Ort</t>
  </si>
  <si>
    <t>+1-585-700-9939</t>
  </si>
  <si>
    <t>aorthf@oracle.com</t>
  </si>
  <si>
    <t>Fishermans Airfield</t>
  </si>
  <si>
    <t>Chris Shrubb</t>
  </si>
  <si>
    <t>+1-215-574-4886</t>
  </si>
  <si>
    <t>cshrubbhg@unblog.fr</t>
  </si>
  <si>
    <t>Geneina Airport</t>
  </si>
  <si>
    <t>Ibbie Garnham</t>
  </si>
  <si>
    <t>+1-208-710-0257</t>
  </si>
  <si>
    <t>igarnhamhh@illinois.edu</t>
  </si>
  <si>
    <t>Soroako Airport</t>
  </si>
  <si>
    <t>Cherri Ropp</t>
  </si>
  <si>
    <t>+52-413-625-2692</t>
  </si>
  <si>
    <t>cropphi@ow.ly</t>
  </si>
  <si>
    <t>21-03-2023</t>
  </si>
  <si>
    <t>Fairfield Municipal Airport</t>
  </si>
  <si>
    <t>Vivienne Padefield</t>
  </si>
  <si>
    <t>+1-816-310-0877</t>
  </si>
  <si>
    <t>vpadefieldhj@wix.com</t>
  </si>
  <si>
    <t>Barreiras Airport</t>
  </si>
  <si>
    <t>Angelico Fairbank</t>
  </si>
  <si>
    <t>+1-677-437-4464</t>
  </si>
  <si>
    <t>afairbankhk@google.pl</t>
  </si>
  <si>
    <t>Adolfo Suárez Madrid–Barajas Airport</t>
  </si>
  <si>
    <t>Chrystal Strangeways</t>
  </si>
  <si>
    <t>+1-726-405-9710</t>
  </si>
  <si>
    <t>cstrangewayshl@infoseek.co.jp</t>
  </si>
  <si>
    <t>Bonnyville</t>
  </si>
  <si>
    <t>Andersen Air Force Base</t>
  </si>
  <si>
    <t>Dierdre Spelwood</t>
  </si>
  <si>
    <t>+44-154-872-7922</t>
  </si>
  <si>
    <t>dspelwoodhm@ustream.tv</t>
  </si>
  <si>
    <t>28-05-2023</t>
  </si>
  <si>
    <t>Vallenar Airport</t>
  </si>
  <si>
    <t>Harriott Juares</t>
  </si>
  <si>
    <t>+1-745-977-1262</t>
  </si>
  <si>
    <t>hjuareshn@cisco.com</t>
  </si>
  <si>
    <t>Annai Airport</t>
  </si>
  <si>
    <t>Rowe Dieton</t>
  </si>
  <si>
    <t>+44-479-737-9538</t>
  </si>
  <si>
    <t>rdietonho@opensource.org</t>
  </si>
  <si>
    <t>Ford</t>
  </si>
  <si>
    <t>05-01-2023</t>
  </si>
  <si>
    <t>02-04-2024</t>
  </si>
  <si>
    <t>Gorno-Altaysk Airport</t>
  </si>
  <si>
    <t>Lambert Grimbaldeston</t>
  </si>
  <si>
    <t>+1-325-624-9931</t>
  </si>
  <si>
    <t>lgrimbaldestonhp@oakley.com</t>
  </si>
  <si>
    <t>Bislig Airport</t>
  </si>
  <si>
    <t>Myrilla Pyper</t>
  </si>
  <si>
    <t>+1-213-561-6966</t>
  </si>
  <si>
    <t>mpyperhq@forbes.com</t>
  </si>
  <si>
    <t>Charlotte Douglas International Airport</t>
  </si>
  <si>
    <t>Marysa Padden</t>
  </si>
  <si>
    <t>+1-540-396-2650</t>
  </si>
  <si>
    <t>mpaddenhr@com.com</t>
  </si>
  <si>
    <t>18-07-2023</t>
  </si>
  <si>
    <t>Amahai Airport</t>
  </si>
  <si>
    <t>Marcela Dohrmann</t>
  </si>
  <si>
    <t>+1-352-636-9046</t>
  </si>
  <si>
    <t>mdohrmannhs@redcross.org</t>
  </si>
  <si>
    <t>Ocala</t>
  </si>
  <si>
    <t>Luozi Airport</t>
  </si>
  <si>
    <t>Saw Caplen</t>
  </si>
  <si>
    <t>+1-315-998-6788</t>
  </si>
  <si>
    <t>scaplenht@vk.com</t>
  </si>
  <si>
    <t>Syracuse</t>
  </si>
  <si>
    <t>Moshoeshoe I International Airport</t>
  </si>
  <si>
    <t>Carlotta Baddiley</t>
  </si>
  <si>
    <t>+1-661-409-7314</t>
  </si>
  <si>
    <t>cbaddileyhu@hibu.com</t>
  </si>
  <si>
    <t>20-06-2024</t>
  </si>
  <si>
    <t>Eastmain River Airport</t>
  </si>
  <si>
    <t>Davidson Adamski</t>
  </si>
  <si>
    <t>+1-305-231-6886</t>
  </si>
  <si>
    <t>dadamskihv@house.gov</t>
  </si>
  <si>
    <t>Ramsar Airport</t>
  </si>
  <si>
    <t>Pepi Loxton</t>
  </si>
  <si>
    <t>+1-212-575-0197</t>
  </si>
  <si>
    <t>ploxtonhw@answers.com</t>
  </si>
  <si>
    <t>Tambillos Airport</t>
  </si>
  <si>
    <t>Daryle Jeannenet</t>
  </si>
  <si>
    <t>+1-267-463-0786</t>
  </si>
  <si>
    <t>djeannenethx@storify.com</t>
  </si>
  <si>
    <t>Olenyok Airport</t>
  </si>
  <si>
    <t>Maryanne Walczynski</t>
  </si>
  <si>
    <t>+1-427-204-6346</t>
  </si>
  <si>
    <t>mwalczynskihy@zdnet.com</t>
  </si>
  <si>
    <t>Newmarket</t>
  </si>
  <si>
    <t>29-03-2024</t>
  </si>
  <si>
    <t>Wakkanai Airport</t>
  </si>
  <si>
    <t>May Allett</t>
  </si>
  <si>
    <t>+1-919-317-3356</t>
  </si>
  <si>
    <t>malletthz@zdnet.com</t>
  </si>
  <si>
    <t>Hohenems-Dornbirn Airport</t>
  </si>
  <si>
    <t>Peri Files</t>
  </si>
  <si>
    <t>+1-336-155-5927</t>
  </si>
  <si>
    <t>pfilesi0@netscape.com</t>
  </si>
  <si>
    <t>Orillia</t>
  </si>
  <si>
    <t>08-09-2023</t>
  </si>
  <si>
    <t>Oria Airport</t>
  </si>
  <si>
    <t>Araldo Metzke</t>
  </si>
  <si>
    <t>+1-215-575-9713</t>
  </si>
  <si>
    <t>ametzkei1@google.nl</t>
  </si>
  <si>
    <t>Djumu-Djomoe Airport</t>
  </si>
  <si>
    <t>Tawnya Tossell</t>
  </si>
  <si>
    <t>+1-915-173-2225</t>
  </si>
  <si>
    <t>ttosselli2@ebay.co.uk</t>
  </si>
  <si>
    <t>Tekirdağ Çorlu Airport</t>
  </si>
  <si>
    <t>Laurens Dabner</t>
  </si>
  <si>
    <t>+1-412-526-5514</t>
  </si>
  <si>
    <t>ldabneri3@mozilla.org</t>
  </si>
  <si>
    <t>Niagara Falls International Airport</t>
  </si>
  <si>
    <t>Petronille Cauldfield</t>
  </si>
  <si>
    <t>+1-718-891-7470</t>
  </si>
  <si>
    <t>pcauldfieldi4@slideshare.net</t>
  </si>
  <si>
    <t>Flushing</t>
  </si>
  <si>
    <t>Padre Aldamiz International Airport</t>
  </si>
  <si>
    <t>Nolana McDonnell</t>
  </si>
  <si>
    <t>+1-407-923-9763</t>
  </si>
  <si>
    <t>nmcdonnelli5@yellowbook.com</t>
  </si>
  <si>
    <t>Ouyen Airport</t>
  </si>
  <si>
    <t>Mariel Cuttles</t>
  </si>
  <si>
    <t>+39-728-438-8260</t>
  </si>
  <si>
    <t>mcuttlesi6@t.co</t>
  </si>
  <si>
    <t>Pescara</t>
  </si>
  <si>
    <t>Abruzzi</t>
  </si>
  <si>
    <t>Sybille Hovey</t>
  </si>
  <si>
    <t>+1-678-513-9222</t>
  </si>
  <si>
    <t>shoveyi7@lulu.com</t>
  </si>
  <si>
    <t>Fort Chipewyan Airport</t>
  </si>
  <si>
    <t>Coral Melbury</t>
  </si>
  <si>
    <t>+52-651-698-9914</t>
  </si>
  <si>
    <t>cmelburyi8@guardian.co.uk</t>
  </si>
  <si>
    <t>Francisco I Madero</t>
  </si>
  <si>
    <t>09-07-2023</t>
  </si>
  <si>
    <t>08-03-2024</t>
  </si>
  <si>
    <t>Bolling Air Force Base</t>
  </si>
  <si>
    <t>Hakim Brookfield</t>
  </si>
  <si>
    <t>+1-214-144-4331</t>
  </si>
  <si>
    <t>hbrookfieldi9@github.com</t>
  </si>
  <si>
    <t>Irving</t>
  </si>
  <si>
    <t>West Point Village Seaplane Base</t>
  </si>
  <si>
    <t>Zorine Sailer</t>
  </si>
  <si>
    <t>+1-229-845-6778</t>
  </si>
  <si>
    <t>zsaileria@economist.com</t>
  </si>
  <si>
    <t>08-04-2024</t>
  </si>
  <si>
    <t>Pemba Airport</t>
  </si>
  <si>
    <t>Cosette Burnhams</t>
  </si>
  <si>
    <t>+1-407-519-2992</t>
  </si>
  <si>
    <t>cburnhamsib@live.com</t>
  </si>
  <si>
    <t>Holy Cross Airport</t>
  </si>
  <si>
    <t>Winifred Luciano</t>
  </si>
  <si>
    <t>+1-392-189-6388</t>
  </si>
  <si>
    <t>wlucianoic@un.org</t>
  </si>
  <si>
    <t>Napanee Downtown</t>
  </si>
  <si>
    <t>Orlando Bezerra de Menezes Airport</t>
  </si>
  <si>
    <t>Meggie Aleso</t>
  </si>
  <si>
    <t>+1-253-236-1771</t>
  </si>
  <si>
    <t>malesoid@php.net</t>
  </si>
  <si>
    <t>19-04-2024</t>
  </si>
  <si>
    <t>Saransk Airport</t>
  </si>
  <si>
    <t>Micky Spary</t>
  </si>
  <si>
    <t>+1-530-569-4257</t>
  </si>
  <si>
    <t>msparyie@adobe.com</t>
  </si>
  <si>
    <t>Chico</t>
  </si>
  <si>
    <t>Celle Airport</t>
  </si>
  <si>
    <t>Penni Hobson</t>
  </si>
  <si>
    <t>+44-761-329-6757</t>
  </si>
  <si>
    <t>phobsonif@skype.com</t>
  </si>
  <si>
    <t>08-05-2023</t>
  </si>
  <si>
    <t>Oslo, Fornebu Airport</t>
  </si>
  <si>
    <t>Ward Bromehead</t>
  </si>
  <si>
    <t>+1-212-782-3692</t>
  </si>
  <si>
    <t>wbromeheadig@slashdot.org</t>
  </si>
  <si>
    <t>06-06-2024</t>
  </si>
  <si>
    <t>Omega Airport</t>
  </si>
  <si>
    <t>Gayler Durdan</t>
  </si>
  <si>
    <t>+1-386-535-6070</t>
  </si>
  <si>
    <t>gdurdanih@prweb.com</t>
  </si>
  <si>
    <t>Kapalua Airport</t>
  </si>
  <si>
    <t>Charley Triggel</t>
  </si>
  <si>
    <t>+49-453-259-0823</t>
  </si>
  <si>
    <t>ctriggelii@digg.com</t>
  </si>
  <si>
    <t>Glasgow Municipal Airport</t>
  </si>
  <si>
    <t>Eden Burder</t>
  </si>
  <si>
    <t>+1-648-836-8373</t>
  </si>
  <si>
    <t>eburderij@reverbnation.com</t>
  </si>
  <si>
    <t>12-07-2023</t>
  </si>
  <si>
    <t>Spartanburg Downtown Memorial Airport</t>
  </si>
  <si>
    <t>Ryan Danilowicz</t>
  </si>
  <si>
    <t>+49-400-287-8571</t>
  </si>
  <si>
    <t>rdanilowiczik@scientificamerican.com</t>
  </si>
  <si>
    <t>Iboki Airport</t>
  </si>
  <si>
    <t>Elaine Bauduin</t>
  </si>
  <si>
    <t>+44-394-915-0026</t>
  </si>
  <si>
    <t>ebauduinil@uiuc.edu</t>
  </si>
  <si>
    <t>Bradford</t>
  </si>
  <si>
    <t>Osmund Rasell</t>
  </si>
  <si>
    <t>+1-718-693-6404</t>
  </si>
  <si>
    <t>orasellim@elpais.com</t>
  </si>
  <si>
    <t>Zonnya Beeden</t>
  </si>
  <si>
    <t>+1-516-517-1073</t>
  </si>
  <si>
    <t>zbeedenin@blogs.com</t>
  </si>
  <si>
    <t>Komodo Airport</t>
  </si>
  <si>
    <t>Christiane Jefford</t>
  </si>
  <si>
    <t>+1-936-968-1570</t>
  </si>
  <si>
    <t>cjeffordio@hp.com</t>
  </si>
  <si>
    <t>Nogales International Airport</t>
  </si>
  <si>
    <t>Cecelia Rollings</t>
  </si>
  <si>
    <t>+1-241-960-7530</t>
  </si>
  <si>
    <t>crollingsip@skype.com</t>
  </si>
  <si>
    <t>27-03-2023</t>
  </si>
  <si>
    <t>Millicent Airport</t>
  </si>
  <si>
    <t>Sherye Greasley</t>
  </si>
  <si>
    <t>+52-467-794-5012</t>
  </si>
  <si>
    <t>sgreasleyiq@cocolog-nifty.com</t>
  </si>
  <si>
    <t>Loakan Airport</t>
  </si>
  <si>
    <t>Miller Mattusov</t>
  </si>
  <si>
    <t>+1-321-240-7173</t>
  </si>
  <si>
    <t>mmattusovir@discovery.com</t>
  </si>
  <si>
    <t>Hambantota Seaplane Base</t>
  </si>
  <si>
    <t>Kirbee Dufty</t>
  </si>
  <si>
    <t>+1-513-258-5069</t>
  </si>
  <si>
    <t>kduftyis@state.tx.us</t>
  </si>
  <si>
    <t>Enrique Malek International Airport</t>
  </si>
  <si>
    <t>Agustin Ronchka</t>
  </si>
  <si>
    <t>+1-716-768-9899</t>
  </si>
  <si>
    <t>aronchkait@time.com</t>
  </si>
  <si>
    <t>Öndörkhaan Airport</t>
  </si>
  <si>
    <t>Nelli McKew</t>
  </si>
  <si>
    <t>+49-309-519-2669</t>
  </si>
  <si>
    <t>nmckewiu@dailymail.co.uk</t>
  </si>
  <si>
    <t>31-01-2023</t>
  </si>
  <si>
    <t>20-01-2024</t>
  </si>
  <si>
    <t>Lake Cumberland Regional Airport</t>
  </si>
  <si>
    <t>Bidget Gregson</t>
  </si>
  <si>
    <t>+1-512-196-3893</t>
  </si>
  <si>
    <t>bgregsoniv@vinaora.com</t>
  </si>
  <si>
    <t>Cape Lisburne LRRS Airport</t>
  </si>
  <si>
    <t>Steffie Yanshinov</t>
  </si>
  <si>
    <t>+1-512-228-7293</t>
  </si>
  <si>
    <t>syanshinoviw@psu.edu</t>
  </si>
  <si>
    <t>Tokushima Airport/JMSDF Air Base</t>
  </si>
  <si>
    <t>Christa Fury</t>
  </si>
  <si>
    <t>+1-419-451-1347</t>
  </si>
  <si>
    <t>cfuryix@indiegogo.com</t>
  </si>
  <si>
    <t>05-05-2023</t>
  </si>
  <si>
    <t>Kimberley Downs Airport</t>
  </si>
  <si>
    <t>Lynelle Thackham</t>
  </si>
  <si>
    <t>+44-326-405-7702</t>
  </si>
  <si>
    <t>lthackhamiy@google.ca</t>
  </si>
  <si>
    <t>Matagami Airport</t>
  </si>
  <si>
    <t>Yuri Guntrip</t>
  </si>
  <si>
    <t>+1-214-273-7071</t>
  </si>
  <si>
    <t>yguntripiz@shop-pro.jp</t>
  </si>
  <si>
    <t>Novy Urengoy Airport</t>
  </si>
  <si>
    <t>Guenna Langforth</t>
  </si>
  <si>
    <t>+1-202-735-0454</t>
  </si>
  <si>
    <t>glangforthj0@utexas.edu</t>
  </si>
  <si>
    <t>Icabarú Airport</t>
  </si>
  <si>
    <t>Annis Benzie</t>
  </si>
  <si>
    <t>+1-370-318-9328</t>
  </si>
  <si>
    <t>abenziej1@yahoo.co.jp</t>
  </si>
  <si>
    <t>Burt Fiddian</t>
  </si>
  <si>
    <t>+1-814-488-5819</t>
  </si>
  <si>
    <t>bfiddianj2@myspace.com</t>
  </si>
  <si>
    <t>Kadena Air Base</t>
  </si>
  <si>
    <t>Ursulina Albany</t>
  </si>
  <si>
    <t>+52-490-658-5383</t>
  </si>
  <si>
    <t>ualbanyj3@yolasite.com</t>
  </si>
  <si>
    <t>Adolfo Lopez Mateos</t>
  </si>
  <si>
    <t>General Heriberto Jara International Airport</t>
  </si>
  <si>
    <t>Jackqueline Willcot</t>
  </si>
  <si>
    <t>+1-610-910-4022</t>
  </si>
  <si>
    <t>jwillcotj4@bandcamp.com</t>
  </si>
  <si>
    <t>Hercílio Luz International Airport</t>
  </si>
  <si>
    <t>Iris Orrobin</t>
  </si>
  <si>
    <t>+1-512-198-1146</t>
  </si>
  <si>
    <t>iorrobinj5@cafepress.com</t>
  </si>
  <si>
    <t>A P Hill AAF (Fort A P Hill) Airport</t>
  </si>
  <si>
    <t>Royall Massimi</t>
  </si>
  <si>
    <t>+1-786-846-8462</t>
  </si>
  <si>
    <t>rmassimij6@tiny.cc</t>
  </si>
  <si>
    <t>Giordano Yurygyn</t>
  </si>
  <si>
    <t>+44-325-272-7124</t>
  </si>
  <si>
    <t>gyurygynj7@people.com.cn</t>
  </si>
  <si>
    <t>Langley</t>
  </si>
  <si>
    <t>Gachsaran Airport</t>
  </si>
  <si>
    <t>Clara Haistwell</t>
  </si>
  <si>
    <t>+1-816-224-9755</t>
  </si>
  <si>
    <t>chaistwellj8@nps.gov</t>
  </si>
  <si>
    <t>Kilimanjaro International Airport</t>
  </si>
  <si>
    <t>Ashbey Schwanden</t>
  </si>
  <si>
    <t>+49-155-618-4037</t>
  </si>
  <si>
    <t>aschwandenj9@163.com</t>
  </si>
  <si>
    <t>01-04-2024</t>
  </si>
  <si>
    <t>Katukurunda Air Force Base</t>
  </si>
  <si>
    <t>Kristo Slipper</t>
  </si>
  <si>
    <t>+52-117-304-3568</t>
  </si>
  <si>
    <t>kslipperja@soup.io</t>
  </si>
  <si>
    <t>Novo Campo Airport</t>
  </si>
  <si>
    <t>Gaby Fulger</t>
  </si>
  <si>
    <t>+1-864-943-9402</t>
  </si>
  <si>
    <t>gfulgerjb@theatlantic.com</t>
  </si>
  <si>
    <t>Helgoland-Düne Airport</t>
  </si>
  <si>
    <t>Lauralee Malitrott</t>
  </si>
  <si>
    <t>+1-212-156-9212</t>
  </si>
  <si>
    <t>lmalitrottjc@alibaba.com</t>
  </si>
  <si>
    <t>Oswell Angrove</t>
  </si>
  <si>
    <t>+1-610-733-4856</t>
  </si>
  <si>
    <t>oangrovejd@tripadvisor.com</t>
  </si>
  <si>
    <t>Overberg Airport</t>
  </si>
  <si>
    <t>Ermengarde Gaze</t>
  </si>
  <si>
    <t>+1-520-699-1947</t>
  </si>
  <si>
    <t>egazeje@list-manage.com</t>
  </si>
  <si>
    <t>Elliot Lake Municipal Airport</t>
  </si>
  <si>
    <t>Caroline Molan</t>
  </si>
  <si>
    <t>+1-336-969-8466</t>
  </si>
  <si>
    <t>cmolanjf@digg.com</t>
  </si>
  <si>
    <t>Abadan Airport</t>
  </si>
  <si>
    <t>Una Broxholme</t>
  </si>
  <si>
    <t>+1-843-511-4728</t>
  </si>
  <si>
    <t>ubroxholmejg@sourceforge.net</t>
  </si>
  <si>
    <t>Carcassonne Airport</t>
  </si>
  <si>
    <t>Hulda Brozsset</t>
  </si>
  <si>
    <t>+1-253-331-5973</t>
  </si>
  <si>
    <t>hbrozssetjh@mashable.com</t>
  </si>
  <si>
    <t>Suabi Airport</t>
  </si>
  <si>
    <t>Heath Stuttman</t>
  </si>
  <si>
    <t>+1-916-371-8012</t>
  </si>
  <si>
    <t>hstuttmanji@mtv.com</t>
  </si>
  <si>
    <t>Virgina Eberle</t>
  </si>
  <si>
    <t>+1-929-367-8775</t>
  </si>
  <si>
    <t>veberlejj@linkedin.com</t>
  </si>
  <si>
    <t>San Andros Airport</t>
  </si>
  <si>
    <t>Lockwood Hirthe</t>
  </si>
  <si>
    <t>+44-442-465-1368</t>
  </si>
  <si>
    <t>lhirthejk@seesaa.net</t>
  </si>
  <si>
    <t>Joint Base Andrews</t>
  </si>
  <si>
    <t>Salomi Boyle</t>
  </si>
  <si>
    <t>+1-707-779-3250</t>
  </si>
  <si>
    <t>sboylejl@tripadvisor.com</t>
  </si>
  <si>
    <t>Gardez Airport</t>
  </si>
  <si>
    <t>Bordy Tomisch</t>
  </si>
  <si>
    <t>+1-559-146-4829</t>
  </si>
  <si>
    <t>btomischjm@gmpg.org</t>
  </si>
  <si>
    <t>Dushanbe Airport</t>
  </si>
  <si>
    <t>Munmro Reichhardt</t>
  </si>
  <si>
    <t>+1-407-560-1177</t>
  </si>
  <si>
    <t>mreichhardtjn@go.com</t>
  </si>
  <si>
    <t>Khoka Moya Airport</t>
  </si>
  <si>
    <t>Veda Killingbeck</t>
  </si>
  <si>
    <t>+61-601-527-4622</t>
  </si>
  <si>
    <t>vkillingbeckjo@privacy.gov.au</t>
  </si>
  <si>
    <t>Okha Airport</t>
  </si>
  <si>
    <t>Corilla Fellini</t>
  </si>
  <si>
    <t>+1-619-277-9420</t>
  </si>
  <si>
    <t>cfellinijp@howstuffworks.com</t>
  </si>
  <si>
    <t>29-08-2024</t>
  </si>
  <si>
    <t>Wilkes County Airport</t>
  </si>
  <si>
    <t>Adriano Meekins</t>
  </si>
  <si>
    <t>+1-419-195-1454</t>
  </si>
  <si>
    <t>ameekinsjq@google.ru</t>
  </si>
  <si>
    <t>Smithton Airport</t>
  </si>
  <si>
    <t>Bethena Butterfint</t>
  </si>
  <si>
    <t>+49-214-313-6798</t>
  </si>
  <si>
    <t>bbutterfintjr@techcrunch.com</t>
  </si>
  <si>
    <t>Labasa Airport</t>
  </si>
  <si>
    <t>Adelheid Franceschelli</t>
  </si>
  <si>
    <t>+1-410-186-3905</t>
  </si>
  <si>
    <t>afranceschellijs@dion.ne.jp</t>
  </si>
  <si>
    <t>Olavarria Airport</t>
  </si>
  <si>
    <t>Rosaline Asel</t>
  </si>
  <si>
    <t>+1-408-985-7765</t>
  </si>
  <si>
    <t>raseljt@opensource.org</t>
  </si>
  <si>
    <t>Cox's Bazar Airport</t>
  </si>
  <si>
    <t>Estrellita Izkovitz</t>
  </si>
  <si>
    <t>+1-713-722-2831</t>
  </si>
  <si>
    <t>eizkovitzju@devhub.com</t>
  </si>
  <si>
    <t>Kalgoorlie Boulder Airport</t>
  </si>
  <si>
    <t>Glynn Beard</t>
  </si>
  <si>
    <t>+1-321-846-7585</t>
  </si>
  <si>
    <t>gbeardjv@ycombinator.com</t>
  </si>
  <si>
    <t>Orang Airport</t>
  </si>
  <si>
    <t>Gawen Parradice</t>
  </si>
  <si>
    <t>+44-335-216-0441</t>
  </si>
  <si>
    <t>gparradicejw@flickr.com</t>
  </si>
  <si>
    <t>Kumasi Airport</t>
  </si>
  <si>
    <t>Malissia Goodread</t>
  </si>
  <si>
    <t>+1-713-513-3511</t>
  </si>
  <si>
    <t>mgoodreadjx@elpais.com</t>
  </si>
  <si>
    <t>El Palomar Airport</t>
  </si>
  <si>
    <t>Markos Giamitti</t>
  </si>
  <si>
    <t>+52-702-554-5285</t>
  </si>
  <si>
    <t>mgiamittijy@friendfeed.com</t>
  </si>
  <si>
    <t>Morelos</t>
  </si>
  <si>
    <t>Paso Caballos Airport</t>
  </si>
  <si>
    <t>Hieronymus Cherry</t>
  </si>
  <si>
    <t>+1-585-695-2244</t>
  </si>
  <si>
    <t>hcherryjz@imgur.com</t>
  </si>
  <si>
    <t>Tabarka 7 Novembre Airport</t>
  </si>
  <si>
    <t>Teri Rushmer</t>
  </si>
  <si>
    <t>+1-794-452-9826</t>
  </si>
  <si>
    <t>trushmerk0@sitemeter.com</t>
  </si>
  <si>
    <t>Camrose</t>
  </si>
  <si>
    <t>Dipolog Airport</t>
  </si>
  <si>
    <t>Tillie Burle</t>
  </si>
  <si>
    <t>+1-157-693-1672</t>
  </si>
  <si>
    <t>tburlek1@yelp.com</t>
  </si>
  <si>
    <t>Petawawa</t>
  </si>
  <si>
    <t>Daman Airport</t>
  </si>
  <si>
    <t>Ruttger Vatcher</t>
  </si>
  <si>
    <t>+44-283-650-6517</t>
  </si>
  <si>
    <t>rvatcherk2@cafepress.com</t>
  </si>
  <si>
    <t>Pagadian Airport</t>
  </si>
  <si>
    <t>Joby Vallender</t>
  </si>
  <si>
    <t>+1-806-488-4860</t>
  </si>
  <si>
    <t>jvallenderk3@cdbaby.com</t>
  </si>
  <si>
    <t>Lubbock</t>
  </si>
  <si>
    <t>Cenej Airport</t>
  </si>
  <si>
    <t>Joceline Bethune</t>
  </si>
  <si>
    <t>+1-818-102-0844</t>
  </si>
  <si>
    <t>jbethunek4@mapy.cz</t>
  </si>
  <si>
    <t>Burbank</t>
  </si>
  <si>
    <t>Los Roques Airport</t>
  </si>
  <si>
    <t>Lynne Schapiro</t>
  </si>
  <si>
    <t>+1-432-700-9039</t>
  </si>
  <si>
    <t>lschapirok5@gizmodo.com</t>
  </si>
  <si>
    <t>Odessa</t>
  </si>
  <si>
    <t>Canton Municipal Airport</t>
  </si>
  <si>
    <t>Reinwald Scandrick</t>
  </si>
  <si>
    <t>+1-804-617-9741</t>
  </si>
  <si>
    <t>rscandrickk6@wikimedia.org</t>
  </si>
  <si>
    <t>Nephi Municipal Airport</t>
  </si>
  <si>
    <t>Bengt Rivalland</t>
  </si>
  <si>
    <t>+1-202-467-5987</t>
  </si>
  <si>
    <t>brivallandk7@springer.com</t>
  </si>
  <si>
    <t>17-01-2023</t>
  </si>
  <si>
    <t>Chilas Airport</t>
  </si>
  <si>
    <t>Katharine Manes</t>
  </si>
  <si>
    <t>+1-295-786-2391</t>
  </si>
  <si>
    <t>kmanesk8@macromedia.com</t>
  </si>
  <si>
    <t>Amherstburg</t>
  </si>
  <si>
    <t>31-07-2024</t>
  </si>
  <si>
    <t>Dorie Borghese</t>
  </si>
  <si>
    <t>+1-206-654-3040</t>
  </si>
  <si>
    <t>dborghesek9@storify.com</t>
  </si>
  <si>
    <t>Waldronaire Airport</t>
  </si>
  <si>
    <t>Jethro Akeherst</t>
  </si>
  <si>
    <t>+44-687-133-4170</t>
  </si>
  <si>
    <t>jakeherstka@xinhuanet.com</t>
  </si>
  <si>
    <t>Buckland</t>
  </si>
  <si>
    <t>Tusi AHP (Hunter Liggett) Heliport</t>
  </si>
  <si>
    <t>Neila Petruskevich</t>
  </si>
  <si>
    <t>+1-813-815-4695</t>
  </si>
  <si>
    <t>npetruskevichkb@dion.ne.jp</t>
  </si>
  <si>
    <t>Kasane Airport</t>
  </si>
  <si>
    <t>Augustus MacNally</t>
  </si>
  <si>
    <t>+1-917-919-7714</t>
  </si>
  <si>
    <t>amacnallykc@oracle.com</t>
  </si>
  <si>
    <t>Santa Barbara Municipal Airport</t>
  </si>
  <si>
    <t>Clementia Dantesia</t>
  </si>
  <si>
    <t>+1-690-182-5925</t>
  </si>
  <si>
    <t>cdantesiakd@huffingtonpost.com</t>
  </si>
  <si>
    <t>Irricana</t>
  </si>
  <si>
    <t>Yichang Sanxia Airport</t>
  </si>
  <si>
    <t>Mitchell Gambrell</t>
  </si>
  <si>
    <t>+1-138-519-8442</t>
  </si>
  <si>
    <t>mgambrellke@mozilla.com</t>
  </si>
  <si>
    <t>Kirkland Lake</t>
  </si>
  <si>
    <t>Streaky Bay Airport</t>
  </si>
  <si>
    <t>Tynan Sherrin</t>
  </si>
  <si>
    <t>+1-703-553-0898</t>
  </si>
  <si>
    <t>tsherrinkf@printfriendly.com</t>
  </si>
  <si>
    <t>Sawyere O'Scanlan</t>
  </si>
  <si>
    <t>+44-801-738-5206</t>
  </si>
  <si>
    <t>soscanlankg@arizona.edu</t>
  </si>
  <si>
    <t>07-02-2023</t>
  </si>
  <si>
    <t>Capitan Nicolas Rojas Airport</t>
  </si>
  <si>
    <t>Harcourt Dagless</t>
  </si>
  <si>
    <t>+1-858-580-5199</t>
  </si>
  <si>
    <t>hdaglesskh@baidu.com</t>
  </si>
  <si>
    <t>Mono Airport</t>
  </si>
  <si>
    <t>Jens Carwithim</t>
  </si>
  <si>
    <t>+44-113-280-5559</t>
  </si>
  <si>
    <t>jcarwithimki@yellowpages.com</t>
  </si>
  <si>
    <t>Mechanics Bay Heliport</t>
  </si>
  <si>
    <t>Val Pilch</t>
  </si>
  <si>
    <t>+1-917-145-0992</t>
  </si>
  <si>
    <t>vpilchkj@linkedin.com</t>
  </si>
  <si>
    <t>Mikael Willcott</t>
  </si>
  <si>
    <t>+44-512-966-5723</t>
  </si>
  <si>
    <t>mwillcottkk@nhs.uk</t>
  </si>
  <si>
    <t>04-01-2024</t>
  </si>
  <si>
    <t>Claudio Gamon</t>
  </si>
  <si>
    <t>+1-408-374-1834</t>
  </si>
  <si>
    <t>cgamonkl@mashable.com</t>
  </si>
  <si>
    <t>Samuels Field</t>
  </si>
  <si>
    <t>Meredith Hague</t>
  </si>
  <si>
    <t>+1-170-105-0345</t>
  </si>
  <si>
    <t>mhaguekm@oracle.com</t>
  </si>
  <si>
    <t>19-11-2023</t>
  </si>
  <si>
    <t>Ha'il Airport</t>
  </si>
  <si>
    <t>Kaile Garmon</t>
  </si>
  <si>
    <t>+1-215-377-3229</t>
  </si>
  <si>
    <t>kgarmonkn@fema.gov</t>
  </si>
  <si>
    <t>Fair Botright</t>
  </si>
  <si>
    <t>+61-487-234-9373</t>
  </si>
  <si>
    <t>fbotrightko@jiathis.com</t>
  </si>
  <si>
    <t>Klarika Digger</t>
  </si>
  <si>
    <t>+1-202-998-8897</t>
  </si>
  <si>
    <t>kdiggerkp@arizona.edu</t>
  </si>
  <si>
    <t>25-07-2024</t>
  </si>
  <si>
    <t>Foggia "Gino Lisa" Airport</t>
  </si>
  <si>
    <t>Donica Hidderley</t>
  </si>
  <si>
    <t>+1-713-806-1087</t>
  </si>
  <si>
    <t>dhidderleykq@kickstarter.com</t>
  </si>
  <si>
    <t>Saskylakh Airport</t>
  </si>
  <si>
    <t>Waylon Steen</t>
  </si>
  <si>
    <t>+1-757-180-1951</t>
  </si>
  <si>
    <t>wsteenkr@netlog.com</t>
  </si>
  <si>
    <t>Barth Airport</t>
  </si>
  <si>
    <t>Haslett MacClancey</t>
  </si>
  <si>
    <t>+1-202-875-2992</t>
  </si>
  <si>
    <t>hmacclanceyks@amazon.co.jp</t>
  </si>
  <si>
    <t>25-04-2023</t>
  </si>
  <si>
    <t>Salluit Airport</t>
  </si>
  <si>
    <t>Mallissa Camelin</t>
  </si>
  <si>
    <t>+61-936-761-1420</t>
  </si>
  <si>
    <t>mcamelinkt@techcrunch.com</t>
  </si>
  <si>
    <t>24-08-2023</t>
  </si>
  <si>
    <t>Rawlins Municipal Airport/Harvey Field</t>
  </si>
  <si>
    <t>Cale todor</t>
  </si>
  <si>
    <t>+49-430-119-8400</t>
  </si>
  <si>
    <t>ctodorku@github.com</t>
  </si>
  <si>
    <t>Trabzon International Airport</t>
  </si>
  <si>
    <t>Warren Staden</t>
  </si>
  <si>
    <t>+1-749-399-8376</t>
  </si>
  <si>
    <t>wstadenkv@eventbrite.com</t>
  </si>
  <si>
    <t>Tolmachevo Airport</t>
  </si>
  <si>
    <t>Indira Klehn</t>
  </si>
  <si>
    <t>+1-386-207-4114</t>
  </si>
  <si>
    <t>iklehnkw@time.com</t>
  </si>
  <si>
    <t>Valesdir Airport</t>
  </si>
  <si>
    <t>Fayette Hek</t>
  </si>
  <si>
    <t>+1-254-172-5341</t>
  </si>
  <si>
    <t>fhekkx@theatlantic.com</t>
  </si>
  <si>
    <t>Rampart Airport</t>
  </si>
  <si>
    <t>Field Kausche</t>
  </si>
  <si>
    <t>+1-202-437-4165</t>
  </si>
  <si>
    <t>fkauscheky@harvard.edu</t>
  </si>
  <si>
    <t>Kaspar Purle</t>
  </si>
  <si>
    <t>+1-202-176-2241</t>
  </si>
  <si>
    <t>kpurlekz@oaic.gov.au</t>
  </si>
  <si>
    <t>Makkovik Airport</t>
  </si>
  <si>
    <t>Auguste Mandeville</t>
  </si>
  <si>
    <t>+44-852-325-4571</t>
  </si>
  <si>
    <t>amandevillel0@dagondesign.com</t>
  </si>
  <si>
    <t>Newtown</t>
  </si>
  <si>
    <t>Eliptamin Airport</t>
  </si>
  <si>
    <t>Shelbi Druce</t>
  </si>
  <si>
    <t>+1-432-286-2036</t>
  </si>
  <si>
    <t>sdrucel1@wired.com</t>
  </si>
  <si>
    <t>Captain Jack Thomas El Dorado Airport</t>
  </si>
  <si>
    <t>Raffaello Pallis</t>
  </si>
  <si>
    <t>+1-858-827-4358</t>
  </si>
  <si>
    <t>rpallisl2@is.gd</t>
  </si>
  <si>
    <t>Oceanside</t>
  </si>
  <si>
    <t>Tanacross Airport</t>
  </si>
  <si>
    <t>Penn Bygott</t>
  </si>
  <si>
    <t>+1-774-864-9872</t>
  </si>
  <si>
    <t>pbygottl3@cam.ac.uk</t>
  </si>
  <si>
    <t>Hernando Whetton</t>
  </si>
  <si>
    <t>+1-941-672-7349</t>
  </si>
  <si>
    <t>hwhettonl4@lulu.com</t>
  </si>
  <si>
    <t>Pinellas Park</t>
  </si>
  <si>
    <t>Andamooka Airport</t>
  </si>
  <si>
    <t>Beaufort Cubberley</t>
  </si>
  <si>
    <t>+44-493-652-3268</t>
  </si>
  <si>
    <t>bcubberleyl5@java.com</t>
  </si>
  <si>
    <t>Miho Yonago Airport</t>
  </si>
  <si>
    <t>Dareen Maliphant</t>
  </si>
  <si>
    <t>+1-571-803-6521</t>
  </si>
  <si>
    <t>dmaliphantl6@unc.edu</t>
  </si>
  <si>
    <t>Wollongong Airport</t>
  </si>
  <si>
    <t>Nerita Wensley</t>
  </si>
  <si>
    <t>+44-913-613-5664</t>
  </si>
  <si>
    <t>nwensleyl7@slideshare.net</t>
  </si>
  <si>
    <t>Aston</t>
  </si>
  <si>
    <t>Atsinanana Airport</t>
  </si>
  <si>
    <t>Aurelia Scase</t>
  </si>
  <si>
    <t>+1-305-912-0622</t>
  </si>
  <si>
    <t>ascasel8@google.cn</t>
  </si>
  <si>
    <t>Clearwater</t>
  </si>
  <si>
    <t>Theresa Wiffen</t>
  </si>
  <si>
    <t>+1-772-194-5285</t>
  </si>
  <si>
    <t>twiffenl9@live.com</t>
  </si>
  <si>
    <t>Rafha Domestic Airport</t>
  </si>
  <si>
    <t>Maje Pellew</t>
  </si>
  <si>
    <t>+1-585-967-4874</t>
  </si>
  <si>
    <t>mpellewla@google.de</t>
  </si>
  <si>
    <t>03-11-2023</t>
  </si>
  <si>
    <t>Turtle Island Seaplane Base</t>
  </si>
  <si>
    <t>Hewe Lumb</t>
  </si>
  <si>
    <t>+1-344-814-0690</t>
  </si>
  <si>
    <t>hlumblb@imageshack.us</t>
  </si>
  <si>
    <t>Arnprior</t>
  </si>
  <si>
    <t>Whangarei Airport</t>
  </si>
  <si>
    <t>Jeanelle Bentz</t>
  </si>
  <si>
    <t>+1-386-600-8663</t>
  </si>
  <si>
    <t>jbentzlc@ftc.gov</t>
  </si>
  <si>
    <t>Heathlands Airport</t>
  </si>
  <si>
    <t>Percy Nevison</t>
  </si>
  <si>
    <t>+1-455-147-1046</t>
  </si>
  <si>
    <t>pnevisonld@un.org</t>
  </si>
  <si>
    <t>Central Nebraska Regional Airport</t>
  </si>
  <si>
    <t>Teriann Caslane</t>
  </si>
  <si>
    <t>+1-626-929-6444</t>
  </si>
  <si>
    <t>tcaslanele@creativecommons.org</t>
  </si>
  <si>
    <t>Wave Hill Airport</t>
  </si>
  <si>
    <t>Sigfrid Adnams</t>
  </si>
  <si>
    <t>+1-478-225-2684</t>
  </si>
  <si>
    <t>sadnamslf@example.com</t>
  </si>
  <si>
    <t>Timmins</t>
  </si>
  <si>
    <t>Kotoka International Airport</t>
  </si>
  <si>
    <t>Boote Puckinghorne</t>
  </si>
  <si>
    <t>+52-990-328-5050</t>
  </si>
  <si>
    <t>bpuckinghornelg@msn.com</t>
  </si>
  <si>
    <t>Keetmanshoop Airport</t>
  </si>
  <si>
    <t>Elvera MacDowall</t>
  </si>
  <si>
    <t>+1-718-134-9910</t>
  </si>
  <si>
    <t>emacdowalllh@dion.ne.jp</t>
  </si>
  <si>
    <t>Mamburao Airport</t>
  </si>
  <si>
    <t>Auberta Navarro</t>
  </si>
  <si>
    <t>+1-760-199-7000</t>
  </si>
  <si>
    <t>anavarroli@blogger.com</t>
  </si>
  <si>
    <t>Carlsbad</t>
  </si>
  <si>
    <t>Dimokritos Airport</t>
  </si>
  <si>
    <t>Magdaia Schriren</t>
  </si>
  <si>
    <t>+1-410-939-4044</t>
  </si>
  <si>
    <t>mschrirenlj@nsw.gov.au</t>
  </si>
  <si>
    <t>RAAF Base Richmond</t>
  </si>
  <si>
    <t>Thaddus Giacopetti</t>
  </si>
  <si>
    <t>+1-772-848-7517</t>
  </si>
  <si>
    <t>tgiacopettilk@myspace.com</t>
  </si>
  <si>
    <t>João Correa da Rocha Airport</t>
  </si>
  <si>
    <t>Tessie Highnam</t>
  </si>
  <si>
    <t>+49-324-633-9819</t>
  </si>
  <si>
    <t>thighnamll@elpais.com</t>
  </si>
  <si>
    <t>Hamburg Winterhude</t>
  </si>
  <si>
    <t>Sliač Airport</t>
  </si>
  <si>
    <t>Roxie Braithwait</t>
  </si>
  <si>
    <t>+1-254-809-6345</t>
  </si>
  <si>
    <t>rbraithwaitlm@flickr.com</t>
  </si>
  <si>
    <t>Pukarua Airport</t>
  </si>
  <si>
    <t>Adamo Melledy</t>
  </si>
  <si>
    <t>+1-692-289-4129</t>
  </si>
  <si>
    <t>amelledyln@tripod.com</t>
  </si>
  <si>
    <t>Melbourne International Airport</t>
  </si>
  <si>
    <t>Lynnette MacParland</t>
  </si>
  <si>
    <t>+44-971-933-4199</t>
  </si>
  <si>
    <t>lmacparlandlo@tumblr.com</t>
  </si>
  <si>
    <t>Hurghada International Airport</t>
  </si>
  <si>
    <t>Kaleb Jonczyk</t>
  </si>
  <si>
    <t>+1-907-511-3499</t>
  </si>
  <si>
    <t>kjonczyklp@reddit.com</t>
  </si>
  <si>
    <t>Anchorage</t>
  </si>
  <si>
    <t>Conakry International Airport</t>
  </si>
  <si>
    <t>Hirsch Barkes</t>
  </si>
  <si>
    <t>+1-214-750-4456</t>
  </si>
  <si>
    <t>hbarkeslq@bing.com</t>
  </si>
  <si>
    <t>Arutua Airport</t>
  </si>
  <si>
    <t>Lilith Thaxton</t>
  </si>
  <si>
    <t>+1-205-110-5447</t>
  </si>
  <si>
    <t>lthaxtonlr@flavors.me</t>
  </si>
  <si>
    <t>Hervey Bay Airport</t>
  </si>
  <si>
    <t>Scot Banbridge</t>
  </si>
  <si>
    <t>+1-274-564-6982</t>
  </si>
  <si>
    <t>sbanbridgels@telegraph.co.uk</t>
  </si>
  <si>
    <t>Pickering</t>
  </si>
  <si>
    <t>Begishevo Airport</t>
  </si>
  <si>
    <t>Konstantin Beddingham</t>
  </si>
  <si>
    <t>+1-202-312-9436</t>
  </si>
  <si>
    <t>kbeddinghamlt@mayoclinic.com</t>
  </si>
  <si>
    <t>Manguna Airport</t>
  </si>
  <si>
    <t>Sharity Scarff</t>
  </si>
  <si>
    <t>+44-634-238-9139</t>
  </si>
  <si>
    <t>sscarfflu@symantec.com</t>
  </si>
  <si>
    <t>Norton</t>
  </si>
  <si>
    <t>Bhuj Airport</t>
  </si>
  <si>
    <t>Maxie Radden</t>
  </si>
  <si>
    <t>+1-580-207-1708</t>
  </si>
  <si>
    <t>mraddenlv@bluehost.com</t>
  </si>
  <si>
    <t>Les Sables-d'Olonne Talmont Airport</t>
  </si>
  <si>
    <t>Perrine Whistlecraft</t>
  </si>
  <si>
    <t>+1-816-709-7372</t>
  </si>
  <si>
    <t>pwhistlecraftlw@sciencedirect.com</t>
  </si>
  <si>
    <t>Evelio Javier Airport</t>
  </si>
  <si>
    <t>Maddie Stuckley</t>
  </si>
  <si>
    <t>+1-191-580-7518</t>
  </si>
  <si>
    <t>mstuckleylx@google.com.au</t>
  </si>
  <si>
    <t>Malta International Airport</t>
  </si>
  <si>
    <t>Meghan Skade</t>
  </si>
  <si>
    <t>+1-536-941-4505</t>
  </si>
  <si>
    <t>mskadely@blogspot.com</t>
  </si>
  <si>
    <t>Griz Gammie</t>
  </si>
  <si>
    <t>+1-573-919-6276</t>
  </si>
  <si>
    <t>ggammielz@pcworld.com</t>
  </si>
  <si>
    <t>Sharpe Field</t>
  </si>
  <si>
    <t>Jeniffer Matevushev</t>
  </si>
  <si>
    <t>+1-419-116-1843</t>
  </si>
  <si>
    <t>jmatevushevm0@answers.com</t>
  </si>
  <si>
    <t>03-02-2023</t>
  </si>
  <si>
    <t>Aden International Airport</t>
  </si>
  <si>
    <t>Pen Kleinberer</t>
  </si>
  <si>
    <t>+1-214-707-4110</t>
  </si>
  <si>
    <t>pkleinbererm1@china.com.cn</t>
  </si>
  <si>
    <t>Port Allen Airport</t>
  </si>
  <si>
    <t>Auguste Benko</t>
  </si>
  <si>
    <t>+1-210-529-5174</t>
  </si>
  <si>
    <t>abenkom2@csmonitor.com</t>
  </si>
  <si>
    <t>Lifou Airport</t>
  </si>
  <si>
    <t>Frasco McKirton</t>
  </si>
  <si>
    <t>+44-404-260-8447</t>
  </si>
  <si>
    <t>fmckirtonm3@sakura.ne.jp</t>
  </si>
  <si>
    <t>Payam International Airport</t>
  </si>
  <si>
    <t>Kean Sorsby</t>
  </si>
  <si>
    <t>+1-561-379-1796</t>
  </si>
  <si>
    <t>ksorsbym4@biblegateway.com</t>
  </si>
  <si>
    <t>Boynton Beach</t>
  </si>
  <si>
    <t>Savusavu Airport</t>
  </si>
  <si>
    <t>Kylie Abeau</t>
  </si>
  <si>
    <t>+52-268-895-5028</t>
  </si>
  <si>
    <t>kabeaum5@arstechnica.com</t>
  </si>
  <si>
    <t>24-04-2024</t>
  </si>
  <si>
    <t>Wuvulu Island Airport</t>
  </si>
  <si>
    <t>Layne McIvor</t>
  </si>
  <si>
    <t>+1-706-469-6062</t>
  </si>
  <si>
    <t>lmcivorm6@meetup.com</t>
  </si>
  <si>
    <t>Sultan Thaha Airport</t>
  </si>
  <si>
    <t>Hamid Fear</t>
  </si>
  <si>
    <t>+1-332-989-6067</t>
  </si>
  <si>
    <t>hfearm7@techcrunch.com</t>
  </si>
  <si>
    <t>Bakalalan Airport</t>
  </si>
  <si>
    <t>Eugine Penk</t>
  </si>
  <si>
    <t>+52-623-121-1202</t>
  </si>
  <si>
    <t>epenkm8@tinypic.com</t>
  </si>
  <si>
    <t>Lauretta Broomhall</t>
  </si>
  <si>
    <t>+1-714-259-1195</t>
  </si>
  <si>
    <t>lbroomhallm9@craigslist.org</t>
  </si>
  <si>
    <t>Anaheim</t>
  </si>
  <si>
    <t>Rendani Airport</t>
  </si>
  <si>
    <t>Adore Dobney</t>
  </si>
  <si>
    <t>+1-617-853-0626</t>
  </si>
  <si>
    <t>adobneyma@csmonitor.com</t>
  </si>
  <si>
    <t>Beira Lake Seaplane Base</t>
  </si>
  <si>
    <t>Waite Gouldthorpe</t>
  </si>
  <si>
    <t>+49-560-320-1808</t>
  </si>
  <si>
    <t>wgouldthorpemb@imgur.com</t>
  </si>
  <si>
    <t>Easton State Airport</t>
  </si>
  <si>
    <t>Kassey Grzeszczak</t>
  </si>
  <si>
    <t>+1-360-339-6135</t>
  </si>
  <si>
    <t>kgrzeszczakmc@cnn.com</t>
  </si>
  <si>
    <t>Olympia</t>
  </si>
  <si>
    <t>Caicara del Orinoco Airport</t>
  </si>
  <si>
    <t>Yorgos Wellstood</t>
  </si>
  <si>
    <t>+1-614-893-9353</t>
  </si>
  <si>
    <t>ywellstoodmd@t-online.de</t>
  </si>
  <si>
    <t>March ARB Airport</t>
  </si>
  <si>
    <t>Chloris Churchlow</t>
  </si>
  <si>
    <t>+44-548-481-5434</t>
  </si>
  <si>
    <t>cchurchlowme@ycombinator.com</t>
  </si>
  <si>
    <t>Shoreham Airport</t>
  </si>
  <si>
    <t>Madlen Garford</t>
  </si>
  <si>
    <t>+1-321-315-6285</t>
  </si>
  <si>
    <t>mgarfordmf@xinhuanet.com</t>
  </si>
  <si>
    <t>Tupelo Regional Airport</t>
  </si>
  <si>
    <t>Jenna Aasaf</t>
  </si>
  <si>
    <t>+1-619-175-0940</t>
  </si>
  <si>
    <t>jaasafmg@cam.ac.uk</t>
  </si>
  <si>
    <t>Naval Outlying Field Imperial Beach (Ream Field)</t>
  </si>
  <si>
    <t>Emmey Haddow</t>
  </si>
  <si>
    <t>+1-561-227-4133</t>
  </si>
  <si>
    <t>ehaddowmh@mysql.com</t>
  </si>
  <si>
    <t>Qacha's Nek Airport</t>
  </si>
  <si>
    <t>Monica Dinnies</t>
  </si>
  <si>
    <t>+1-281-436-6111</t>
  </si>
  <si>
    <t>mdinniesmi@xinhuanet.com</t>
  </si>
  <si>
    <t>Kaukura Airport</t>
  </si>
  <si>
    <t>Brier Overlow</t>
  </si>
  <si>
    <t>+1-202-144-1751</t>
  </si>
  <si>
    <t>boverlowmj@yahoo.com</t>
  </si>
  <si>
    <t>Pastos Bons Airport</t>
  </si>
  <si>
    <t>Roanna Northbridge</t>
  </si>
  <si>
    <t>+1-305-156-4599</t>
  </si>
  <si>
    <t>rnorthbridgemk@shinystat.com</t>
  </si>
  <si>
    <t>Miami Beach</t>
  </si>
  <si>
    <t>Rio Mayo Airport</t>
  </si>
  <si>
    <t>Nicolais Gabites</t>
  </si>
  <si>
    <t>+1-933-793-1645</t>
  </si>
  <si>
    <t>ngabitesml@buzzfeed.com</t>
  </si>
  <si>
    <t>Leanna Twaite</t>
  </si>
  <si>
    <t>+44-942-150-6678</t>
  </si>
  <si>
    <t>ltwaitemm@ucoz.ru</t>
  </si>
  <si>
    <t>Talkeetna Airport</t>
  </si>
  <si>
    <t>Katey Wethers</t>
  </si>
  <si>
    <t>+1-432-290-0651</t>
  </si>
  <si>
    <t>kwethersmn@aol.com</t>
  </si>
  <si>
    <t>Midland</t>
  </si>
  <si>
    <t>Mikkeli Airport</t>
  </si>
  <si>
    <t>Zondra Straker</t>
  </si>
  <si>
    <t>+1-102-854-2947</t>
  </si>
  <si>
    <t>zstrakermo@elegantthemes.com</t>
  </si>
  <si>
    <t>Libenge Airport</t>
  </si>
  <si>
    <t>Ricky Kenyam</t>
  </si>
  <si>
    <t>+1-543-586-7217</t>
  </si>
  <si>
    <t>rkenyammp@people.com.cn</t>
  </si>
  <si>
    <t>Novgorod Airport</t>
  </si>
  <si>
    <t>Sashenka Marner</t>
  </si>
  <si>
    <t>+1-916-966-5292</t>
  </si>
  <si>
    <t>smarnermq@dyndns.org</t>
  </si>
  <si>
    <t>Alagoinhas Airport</t>
  </si>
  <si>
    <t>Wendall McGonagle</t>
  </si>
  <si>
    <t>+1-513-948-3631</t>
  </si>
  <si>
    <t>wmcgonaglemr@netscape.com</t>
  </si>
  <si>
    <t>Esperance Airport</t>
  </si>
  <si>
    <t>Nolie Forst</t>
  </si>
  <si>
    <t>+1-614-731-9629</t>
  </si>
  <si>
    <t>nforstms@hexun.com</t>
  </si>
  <si>
    <t>Paradise River Airport</t>
  </si>
  <si>
    <t>Rouvin Dawkins</t>
  </si>
  <si>
    <t>+1-513-995-2363</t>
  </si>
  <si>
    <t>rdawkinsmt@arstechnica.com</t>
  </si>
  <si>
    <t>19-02-2024</t>
  </si>
  <si>
    <t>Aswan International Airport</t>
  </si>
  <si>
    <t>Rice Label</t>
  </si>
  <si>
    <t>+1-954-482-7149</t>
  </si>
  <si>
    <t>rlabelmu@ycombinator.com</t>
  </si>
  <si>
    <t>Mc Clellan Airfield</t>
  </si>
  <si>
    <t>Lane Sheriff</t>
  </si>
  <si>
    <t>+1-928-468-8706</t>
  </si>
  <si>
    <t>lsheriffmv@wunderground.com</t>
  </si>
  <si>
    <t>Abbeville</t>
  </si>
  <si>
    <t>Ariel Hamberston</t>
  </si>
  <si>
    <t>+1-757-890-9230</t>
  </si>
  <si>
    <t>ahamberstonmw@noaa.gov</t>
  </si>
  <si>
    <t>El Tehuelche Airport</t>
  </si>
  <si>
    <t>Alleen Stallion</t>
  </si>
  <si>
    <t>+1-214-473-8037</t>
  </si>
  <si>
    <t>astallionmx@devhub.com</t>
  </si>
  <si>
    <t>Vaasa Airport</t>
  </si>
  <si>
    <t>Daniel Savege</t>
  </si>
  <si>
    <t>+1-804-441-5576</t>
  </si>
  <si>
    <t>dsavegemy@dedecms.com</t>
  </si>
  <si>
    <t>Tonopah Airport</t>
  </si>
  <si>
    <t>Brittani Paulou</t>
  </si>
  <si>
    <t>+1-410-409-0763</t>
  </si>
  <si>
    <t>bpauloumz@trellian.com</t>
  </si>
  <si>
    <t>Reno Tahoe International Airport</t>
  </si>
  <si>
    <t>Peggie Floyed</t>
  </si>
  <si>
    <t>+44-507-385-1060</t>
  </si>
  <si>
    <t>pfloyedn0@cargocollective.com</t>
  </si>
  <si>
    <t>Egilsstaðir Airport</t>
  </si>
  <si>
    <t>Shel Goodger</t>
  </si>
  <si>
    <t>+1-915-552-0623</t>
  </si>
  <si>
    <t>sgoodgern1@liveinternet.ru</t>
  </si>
  <si>
    <t>Loikaw Airport</t>
  </si>
  <si>
    <t>Griff Northleigh</t>
  </si>
  <si>
    <t>+1-205-159-3988</t>
  </si>
  <si>
    <t>gnorthleighn2@dot.gov</t>
  </si>
  <si>
    <t>Barrie-Orillia (Lake Simcoe Regional Airport)</t>
  </si>
  <si>
    <t>Justis Vasiljevic</t>
  </si>
  <si>
    <t>+1-716-381-6741</t>
  </si>
  <si>
    <t>jvasiljevicn3@prnewswire.com</t>
  </si>
  <si>
    <t>13-09-2023</t>
  </si>
  <si>
    <t>Enrique Adolfo Jimenez Airport</t>
  </si>
  <si>
    <t>Mathias Cissell</t>
  </si>
  <si>
    <t>+1-954-875-3783</t>
  </si>
  <si>
    <t>mcisselln4@vinaora.com</t>
  </si>
  <si>
    <t>Port Hardy Airport</t>
  </si>
  <si>
    <t>Fidelity Awdry</t>
  </si>
  <si>
    <t>+1-942-615-7807</t>
  </si>
  <si>
    <t>fawdryn5@trellian.com</t>
  </si>
  <si>
    <t>13-04-2023</t>
  </si>
  <si>
    <t>Guanghan Airport</t>
  </si>
  <si>
    <t>Kelly Symcoxe</t>
  </si>
  <si>
    <t>+1-817-991-7671</t>
  </si>
  <si>
    <t>ksymcoxen6@hugedomains.com</t>
  </si>
  <si>
    <t>01-09-2023</t>
  </si>
  <si>
    <t>Longnan Chengzhou Airport</t>
  </si>
  <si>
    <t>Milt Orlton</t>
  </si>
  <si>
    <t>+1-330-811-4806</t>
  </si>
  <si>
    <t>morltonn7@weather.com</t>
  </si>
  <si>
    <t>Monroe County Airport</t>
  </si>
  <si>
    <t>Bridie McGhie</t>
  </si>
  <si>
    <t>+49-772-775-8133</t>
  </si>
  <si>
    <t>bmcghien8@shinystat.com</t>
  </si>
  <si>
    <t>Mano Dayak International Airport</t>
  </si>
  <si>
    <t>Elinor Cann</t>
  </si>
  <si>
    <t>+1-240-461-2531</t>
  </si>
  <si>
    <t>ecannn9@gmpg.org</t>
  </si>
  <si>
    <t>May River Airstrip</t>
  </si>
  <si>
    <t>Renaldo Templar</t>
  </si>
  <si>
    <t>+1-314-564-0091</t>
  </si>
  <si>
    <t>rtemplarna@earthlink.net</t>
  </si>
  <si>
    <t>Harry Stern Airport</t>
  </si>
  <si>
    <t>Jarid Regorz</t>
  </si>
  <si>
    <t>+49-165-327-4327</t>
  </si>
  <si>
    <t>jregorznb@vistaprint.com</t>
  </si>
  <si>
    <t>Carajás Airport</t>
  </si>
  <si>
    <t>Gratiana Gaiger</t>
  </si>
  <si>
    <t>+52-449-859-9667</t>
  </si>
  <si>
    <t>ggaigernc@cbsnews.com</t>
  </si>
  <si>
    <t>Akwa Ibom International Airport</t>
  </si>
  <si>
    <t>Matelda Greated</t>
  </si>
  <si>
    <t>+1-571-436-6649</t>
  </si>
  <si>
    <t>mgreatednd@gov.uk</t>
  </si>
  <si>
    <t>Christiana Dachs</t>
  </si>
  <si>
    <t>+1-941-479-3570</t>
  </si>
  <si>
    <t>cdachsne@ucsd.edu</t>
  </si>
  <si>
    <t>Fort Lauderdale Hollywood International Airport</t>
  </si>
  <si>
    <t>Maynord Grenville</t>
  </si>
  <si>
    <t>+1-682-546-4380</t>
  </si>
  <si>
    <t>mgrenvillenf@telegraph.co.uk</t>
  </si>
  <si>
    <t>Tokua Airport</t>
  </si>
  <si>
    <t>Marvin Faughnan</t>
  </si>
  <si>
    <t>+1-786-346-2733</t>
  </si>
  <si>
    <t>mfaughnanng@uol.com.br</t>
  </si>
  <si>
    <t>West Bend Municipal Airport</t>
  </si>
  <si>
    <t>Dale Dallosso</t>
  </si>
  <si>
    <t>+1-724-863-0255</t>
  </si>
  <si>
    <t>ddallossonh@bloomberg.com</t>
  </si>
  <si>
    <t>Tanjung Harapan Airport</t>
  </si>
  <si>
    <t>Chalmers Lathleiffure</t>
  </si>
  <si>
    <t>+1-206-756-7335</t>
  </si>
  <si>
    <t>clathleiffureni@sciencedaily.com</t>
  </si>
  <si>
    <t>Bhurban Heliport</t>
  </si>
  <si>
    <t>Damiano Frodsam</t>
  </si>
  <si>
    <t>+44-716-976-5537</t>
  </si>
  <si>
    <t>dfrodsamnj@oakley.com</t>
  </si>
  <si>
    <t>Horton</t>
  </si>
  <si>
    <t>Abbaye Airport</t>
  </si>
  <si>
    <t>Deeann Matuschek</t>
  </si>
  <si>
    <t>+1-202-540-5305</t>
  </si>
  <si>
    <t>dmatuscheknk@alexa.com</t>
  </si>
  <si>
    <t>Stung Treng Airport</t>
  </si>
  <si>
    <t>Dreddy Farrah</t>
  </si>
  <si>
    <t>+1-520-669-4349</t>
  </si>
  <si>
    <t>dfarrahnl@dell.com</t>
  </si>
  <si>
    <t>Tadoule Lake Airport</t>
  </si>
  <si>
    <t>Korey Jump</t>
  </si>
  <si>
    <t>+1-505-875-1296</t>
  </si>
  <si>
    <t>kjumpnm@webnode.com</t>
  </si>
  <si>
    <t>Las Cruces</t>
  </si>
  <si>
    <t>Kadanwari Airport</t>
  </si>
  <si>
    <t>Jayme McClifferty</t>
  </si>
  <si>
    <t>+1-770-564-1948</t>
  </si>
  <si>
    <t>jmccliffertynn@bloglovin.com</t>
  </si>
  <si>
    <t>Marietta</t>
  </si>
  <si>
    <t>Aktion National Airport</t>
  </si>
  <si>
    <t>Flory Danielot</t>
  </si>
  <si>
    <t>+1-360-657-9871</t>
  </si>
  <si>
    <t>fdanielotno@blogtalkradio.com</t>
  </si>
  <si>
    <t>Sidney Municipal Airport</t>
  </si>
  <si>
    <t>Amandi Burchess</t>
  </si>
  <si>
    <t>+1-915-215-4925</t>
  </si>
  <si>
    <t>aburchessnp@yahoo.co.jp</t>
  </si>
  <si>
    <t>Arua Airport</t>
  </si>
  <si>
    <t>Paulita Giacovetti</t>
  </si>
  <si>
    <t>+1-703-645-8142</t>
  </si>
  <si>
    <t>pgiacovettinq@nih.gov</t>
  </si>
  <si>
    <t>Lewoleba Airport</t>
  </si>
  <si>
    <t>Dunstan Powis</t>
  </si>
  <si>
    <t>+1-419-571-0199</t>
  </si>
  <si>
    <t>dpowisnr@patch.com</t>
  </si>
  <si>
    <t>Raleigh County Memorial Airport</t>
  </si>
  <si>
    <t>Markos Master</t>
  </si>
  <si>
    <t>+1-360-486-5287</t>
  </si>
  <si>
    <t>mmasterns@fotki.com</t>
  </si>
  <si>
    <t>Scammon Bay Airport</t>
  </si>
  <si>
    <t>Iris McParlin</t>
  </si>
  <si>
    <t>+1-916-478-1422</t>
  </si>
  <si>
    <t>imcparlinnt@123-reg.co.uk</t>
  </si>
  <si>
    <t>Jefferson City Memorial Airport</t>
  </si>
  <si>
    <t>Danna Purkis</t>
  </si>
  <si>
    <t>+1-409-689-5859</t>
  </si>
  <si>
    <t>dpurkisnu@amazonaws.com</t>
  </si>
  <si>
    <t>01-05-2023</t>
  </si>
  <si>
    <t>Mefford Field</t>
  </si>
  <si>
    <t>Shurlock Jarrette</t>
  </si>
  <si>
    <t>+1-161-541-9626</t>
  </si>
  <si>
    <t>sjarrettenv@nasa.gov</t>
  </si>
  <si>
    <t>Kapuskasing</t>
  </si>
  <si>
    <t>Hunt Field</t>
  </si>
  <si>
    <t>Bryon Stivers</t>
  </si>
  <si>
    <t>+1-463-903-2636</t>
  </si>
  <si>
    <t>bstiversnw@tinypic.com</t>
  </si>
  <si>
    <t>Peterborough</t>
  </si>
  <si>
    <t>Pattimura Airport, Ambon</t>
  </si>
  <si>
    <t>Kele Carmo</t>
  </si>
  <si>
    <t>+1-520-192-8065</t>
  </si>
  <si>
    <t>kcarmonx@netlog.com</t>
  </si>
  <si>
    <t>Kōchi Ryōma Airport</t>
  </si>
  <si>
    <t>Morissa Yegorshin</t>
  </si>
  <si>
    <t>+1-917-362-3619</t>
  </si>
  <si>
    <t>myegorshinny@dmoz.org</t>
  </si>
  <si>
    <t>Yiwu Airport</t>
  </si>
  <si>
    <t>Allix Fissenden</t>
  </si>
  <si>
    <t>+44-909-505-8438</t>
  </si>
  <si>
    <t>afissendennz@ucoz.ru</t>
  </si>
  <si>
    <t>Itabuna Airport</t>
  </si>
  <si>
    <t>Stevie Buscombe</t>
  </si>
  <si>
    <t>+44-193-926-8472</t>
  </si>
  <si>
    <t>sbuscombeo0@sciencedirect.com</t>
  </si>
  <si>
    <t>Manang Airport</t>
  </si>
  <si>
    <t>Orton Duetschens</t>
  </si>
  <si>
    <t>+1-281-531-8172</t>
  </si>
  <si>
    <t>oduetschenso1@techcrunch.com</t>
  </si>
  <si>
    <t>08-08-2024</t>
  </si>
  <si>
    <t>Barra do Corda Airport</t>
  </si>
  <si>
    <t>Virgie Mendes</t>
  </si>
  <si>
    <t>+1-407-298-4705</t>
  </si>
  <si>
    <t>vmendeso2@rakuten.co.jp</t>
  </si>
  <si>
    <t>Pohnpei International Airport</t>
  </si>
  <si>
    <t>Aubry Stading</t>
  </si>
  <si>
    <t>+1-727-720-1724</t>
  </si>
  <si>
    <t>astadingo3@google.it</t>
  </si>
  <si>
    <t>Saint Petersburg</t>
  </si>
  <si>
    <t>Ireland West Knock Airport</t>
  </si>
  <si>
    <t>Leontyne Doge</t>
  </si>
  <si>
    <t>+1-261-356-3575</t>
  </si>
  <si>
    <t>ldogeo4@vinaora.com</t>
  </si>
  <si>
    <t>Renfrew</t>
  </si>
  <si>
    <t>Trent Lott International Airport</t>
  </si>
  <si>
    <t>Melinde Adshed</t>
  </si>
  <si>
    <t>+1-942-324-5179</t>
  </si>
  <si>
    <t>madshedo5@desdev.cn</t>
  </si>
  <si>
    <t>Hearst</t>
  </si>
  <si>
    <t>Lisala Airport</t>
  </si>
  <si>
    <t>Baldwin Auchterlonie</t>
  </si>
  <si>
    <t>+1-408-161-0645</t>
  </si>
  <si>
    <t>bauchterlonieo6@virginia.edu</t>
  </si>
  <si>
    <t>Granville Airport</t>
  </si>
  <si>
    <t>Sinclair Pepi</t>
  </si>
  <si>
    <t>+1-813-944-8981</t>
  </si>
  <si>
    <t>spepio7@wikipedia.org</t>
  </si>
  <si>
    <t>Beagle Bay Airport</t>
  </si>
  <si>
    <t>Neysa Gillis</t>
  </si>
  <si>
    <t>+1-863-971-2480</t>
  </si>
  <si>
    <t>ngilliso8@friendfeed.com</t>
  </si>
  <si>
    <t>Syd Boyington</t>
  </si>
  <si>
    <t>+1-804-811-7111</t>
  </si>
  <si>
    <t>sboyingtono9@wordpress.com</t>
  </si>
  <si>
    <t>Felts Field</t>
  </si>
  <si>
    <t>Caralie Leatherbarrow</t>
  </si>
  <si>
    <t>+1-410-125-3847</t>
  </si>
  <si>
    <t>cleatherbarrowoa@telegraph.co.uk</t>
  </si>
  <si>
    <t>Adelaide International Airport</t>
  </si>
  <si>
    <t>Pandora Fullun</t>
  </si>
  <si>
    <t>+1-917-518-2351</t>
  </si>
  <si>
    <t>pfullunob@clickbank.net</t>
  </si>
  <si>
    <t>Mount Keith Airport</t>
  </si>
  <si>
    <t>Cornall Beeckx</t>
  </si>
  <si>
    <t>+1-698-641-2653</t>
  </si>
  <si>
    <t>cbeeckxoc@google.de</t>
  </si>
  <si>
    <t>Iroquois Falls</t>
  </si>
  <si>
    <t>Juneau International Airport</t>
  </si>
  <si>
    <t>Sophia Crichmere</t>
  </si>
  <si>
    <t>+1-360-258-8699</t>
  </si>
  <si>
    <t>scrichmereod@state.tx.us</t>
  </si>
  <si>
    <t>Ophelia Bowlands</t>
  </si>
  <si>
    <t>+1-602-291-5629</t>
  </si>
  <si>
    <t>obowlandsoe@home.pl</t>
  </si>
  <si>
    <t>Ivanovo South Airport</t>
  </si>
  <si>
    <t>Brantley Lockner</t>
  </si>
  <si>
    <t>+1-657-212-1331</t>
  </si>
  <si>
    <t>blocknerof@guardian.co.uk</t>
  </si>
  <si>
    <t>Hanover</t>
  </si>
  <si>
    <t>Sarh Airport</t>
  </si>
  <si>
    <t>Nanny Joyson</t>
  </si>
  <si>
    <t>+1-202-393-5695</t>
  </si>
  <si>
    <t>njoysonog@spiegel.de</t>
  </si>
  <si>
    <t>Magdalena Airport</t>
  </si>
  <si>
    <t>Raven Kendall</t>
  </si>
  <si>
    <t>+44-599-833-8497</t>
  </si>
  <si>
    <t>rkendalloh@china.com.cn</t>
  </si>
  <si>
    <t>Suki Airport</t>
  </si>
  <si>
    <t>Natty Anglin</t>
  </si>
  <si>
    <t>+1-310-726-9435</t>
  </si>
  <si>
    <t>nanglinoi@4shared.com</t>
  </si>
  <si>
    <t>Torrance</t>
  </si>
  <si>
    <t>11-02-2024</t>
  </si>
  <si>
    <t>Muanda Airport</t>
  </si>
  <si>
    <t>Nathan August</t>
  </si>
  <si>
    <t>+1-912-879-7357</t>
  </si>
  <si>
    <t>naugustoj@ftc.gov</t>
  </si>
  <si>
    <t>05-06-2024</t>
  </si>
  <si>
    <t>Gelendzhik Airport</t>
  </si>
  <si>
    <t>Grata Bellenger</t>
  </si>
  <si>
    <t>+1-352-801-8955</t>
  </si>
  <si>
    <t>gbellengerok@google.de</t>
  </si>
  <si>
    <t>Brewster Field</t>
  </si>
  <si>
    <t>Jorge Thynn</t>
  </si>
  <si>
    <t>+1-804-369-7421</t>
  </si>
  <si>
    <t>jthynnol@twitter.com</t>
  </si>
  <si>
    <t>Tinboli Airport</t>
  </si>
  <si>
    <t>Muire Belsey</t>
  </si>
  <si>
    <t>+1-928-378-5450</t>
  </si>
  <si>
    <t>mbelseyom@chicagotribune.com</t>
  </si>
  <si>
    <t>Lomé-Tokoin Airport</t>
  </si>
  <si>
    <t>Charley Touzey</t>
  </si>
  <si>
    <t>+1-904-834-2514</t>
  </si>
  <si>
    <t>ctouzeyon@accuweather.com</t>
  </si>
  <si>
    <t>Augusto C. Sandino (Managua) International Airport</t>
  </si>
  <si>
    <t>Melloney Kemell</t>
  </si>
  <si>
    <t>+1-713-867-2371</t>
  </si>
  <si>
    <t>mkemelloo@networksolutions.com</t>
  </si>
  <si>
    <t>Anthony Lagoon Airport</t>
  </si>
  <si>
    <t>Riva Dorber</t>
  </si>
  <si>
    <t>+49-220-953-7843</t>
  </si>
  <si>
    <t>rdorberop@exblog.jp</t>
  </si>
  <si>
    <t>Visalia Municipal Airport</t>
  </si>
  <si>
    <t>Bekki Swanne</t>
  </si>
  <si>
    <t>+1-805-308-7270</t>
  </si>
  <si>
    <t>bswanneoq@feedburner.com</t>
  </si>
  <si>
    <t>Santa Barbara</t>
  </si>
  <si>
    <t>Husum-Schwesing Airport</t>
  </si>
  <si>
    <t>Clevey Klossek</t>
  </si>
  <si>
    <t>+1-678-269-1104</t>
  </si>
  <si>
    <t>cklossekor@plala.or.jp</t>
  </si>
  <si>
    <t>Chenega Bay Airport</t>
  </si>
  <si>
    <t>Sharon Drohane</t>
  </si>
  <si>
    <t>+1-756-533-4554</t>
  </si>
  <si>
    <t>sdrohaneos@seattletimes.com</t>
  </si>
  <si>
    <t>Belleville</t>
  </si>
  <si>
    <t>Worland Municipal Airport</t>
  </si>
  <si>
    <t>Valeda Casiroli</t>
  </si>
  <si>
    <t>+1-571-803-7389</t>
  </si>
  <si>
    <t>vcasiroliot@youku.com</t>
  </si>
  <si>
    <t>Condobolin Airport</t>
  </si>
  <si>
    <t>Bearnard Pacher</t>
  </si>
  <si>
    <t>+1-704-217-7263</t>
  </si>
  <si>
    <t>bpacherou@blogger.com</t>
  </si>
  <si>
    <t>Yuendumu Airport</t>
  </si>
  <si>
    <t>Fawn McGoldrick</t>
  </si>
  <si>
    <t>+1-492-604-4099</t>
  </si>
  <si>
    <t>fmcgoldrickov@gmpg.org</t>
  </si>
  <si>
    <t>St. Thomas</t>
  </si>
  <si>
    <t>Abbe Bone</t>
  </si>
  <si>
    <t>+1-919-367-5459</t>
  </si>
  <si>
    <t>aboneow@independent.co.uk</t>
  </si>
  <si>
    <t>Roy Hurd Memorial Airport</t>
  </si>
  <si>
    <t>Pat Janda</t>
  </si>
  <si>
    <t>+1-314-249-2836</t>
  </si>
  <si>
    <t>pjandaox@typepad.com</t>
  </si>
  <si>
    <t>Jiuhuashan Airport</t>
  </si>
  <si>
    <t>Melisent Olanda</t>
  </si>
  <si>
    <t>+1-273-940-6427</t>
  </si>
  <si>
    <t>molandaoy@pagesperso-orange.fr</t>
  </si>
  <si>
    <t>Temindung Airport</t>
  </si>
  <si>
    <t>Rockwell Budibent</t>
  </si>
  <si>
    <t>+1-718-295-0924</t>
  </si>
  <si>
    <t>rbudibentoz@pinterest.com</t>
  </si>
  <si>
    <t>Brampton</t>
  </si>
  <si>
    <t>Tanna Airport</t>
  </si>
  <si>
    <t>Jen Harder</t>
  </si>
  <si>
    <t>+1-562-108-2827</t>
  </si>
  <si>
    <t>jharderp0@theguardian.com</t>
  </si>
  <si>
    <t>Hayward Executive Airport</t>
  </si>
  <si>
    <t>Thomasina Baterip</t>
  </si>
  <si>
    <t>+1-863-205-8154</t>
  </si>
  <si>
    <t>tbateripp1@bloglovin.com</t>
  </si>
  <si>
    <t>Largo</t>
  </si>
  <si>
    <t>Yotvata Airfield</t>
  </si>
  <si>
    <t>Devin Danzey</t>
  </si>
  <si>
    <t>+1-650-571-3685</t>
  </si>
  <si>
    <t>ddanzeyp2@dropbox.com</t>
  </si>
  <si>
    <t>Orange</t>
  </si>
  <si>
    <t>Aioun el Atrouss Airport</t>
  </si>
  <si>
    <t>Carmella Cleator</t>
  </si>
  <si>
    <t>+1-215-449-9760</t>
  </si>
  <si>
    <t>ccleatorp3@mediafire.com</t>
  </si>
  <si>
    <t>Böblingen Flugfeld</t>
  </si>
  <si>
    <t>Afton Bernth</t>
  </si>
  <si>
    <t>+1-619-362-1274</t>
  </si>
  <si>
    <t>abernthp4@tmall.com</t>
  </si>
  <si>
    <t>Virginia Airport</t>
  </si>
  <si>
    <t>Denna Cottey</t>
  </si>
  <si>
    <t>+1-808-589-0232</t>
  </si>
  <si>
    <t>dcotteyp5@elpais.com</t>
  </si>
  <si>
    <t>Dina Bilt</t>
  </si>
  <si>
    <t>+1-940-432-2907</t>
  </si>
  <si>
    <t>dbiltp6@answers.com</t>
  </si>
  <si>
    <t>Berbérati Airport</t>
  </si>
  <si>
    <t>Garret Loch</t>
  </si>
  <si>
    <t>+1-903-663-1614</t>
  </si>
  <si>
    <t>glochp7@youtu.be</t>
  </si>
  <si>
    <t>Walnut Ridge Regional Airport</t>
  </si>
  <si>
    <t>Merrily Grinikhin</t>
  </si>
  <si>
    <t>+1-645-221-4322</t>
  </si>
  <si>
    <t>mgrinikhinp8@ebay.co.uk</t>
  </si>
  <si>
    <t>DeKalb Peachtree Airport</t>
  </si>
  <si>
    <t>Dalis Esparza</t>
  </si>
  <si>
    <t>+1-410-190-2664</t>
  </si>
  <si>
    <t>desparzap9@loc.gov</t>
  </si>
  <si>
    <t>Žabljak Airport</t>
  </si>
  <si>
    <t>Darby Yesson</t>
  </si>
  <si>
    <t>+1-335-127-6112</t>
  </si>
  <si>
    <t>dyessonpa@ow.ly</t>
  </si>
  <si>
    <t>Rzhevka Airport</t>
  </si>
  <si>
    <t>Hollyanne Forgie</t>
  </si>
  <si>
    <t>+49-997-816-2607</t>
  </si>
  <si>
    <t>hforgiepb@geocities.jp</t>
  </si>
  <si>
    <t>Val de Cans/Júlio Cezar Ribeiro International Airport</t>
  </si>
  <si>
    <t>Merv Giacomasso</t>
  </si>
  <si>
    <t>+1-619-539-0038</t>
  </si>
  <si>
    <t>mgiacomassopc@oakley.com</t>
  </si>
  <si>
    <t>Prince Sultan Air Base</t>
  </si>
  <si>
    <t>Aube Paulson</t>
  </si>
  <si>
    <t>+1-770-776-1342</t>
  </si>
  <si>
    <t>apaulsonpd@seesaa.net</t>
  </si>
  <si>
    <t>Wonenara Airport</t>
  </si>
  <si>
    <t>Haley Scanlin</t>
  </si>
  <si>
    <t>+1-907-767-4801</t>
  </si>
  <si>
    <t>hscanlinpe@amazonaws.com</t>
  </si>
  <si>
    <t>20-06-2023</t>
  </si>
  <si>
    <t>Stockholm Västerås Airport</t>
  </si>
  <si>
    <t>Jamesy MacMeanma</t>
  </si>
  <si>
    <t>+1-209-508-5327</t>
  </si>
  <si>
    <t>jmacmeanmapf@eventbrite.com</t>
  </si>
  <si>
    <t>Marshall Don Hunter Sr Airport</t>
  </si>
  <si>
    <t>Stevie Hutchinges</t>
  </si>
  <si>
    <t>+1-828-861-9964</t>
  </si>
  <si>
    <t>shutchingespg@tripadvisor.com</t>
  </si>
  <si>
    <t>Craiova Airport</t>
  </si>
  <si>
    <t>Giff Hitscher</t>
  </si>
  <si>
    <t>+1-688-980-3152</t>
  </si>
  <si>
    <t>ghitscherph@marriott.com</t>
  </si>
  <si>
    <t>Brus Laguna Airport</t>
  </si>
  <si>
    <t>Miran Fortey</t>
  </si>
  <si>
    <t>+1-623-171-1572</t>
  </si>
  <si>
    <t>mforteypi@un.org</t>
  </si>
  <si>
    <t>Scottsdale</t>
  </si>
  <si>
    <t>Chiquimula Airport</t>
  </si>
  <si>
    <t>Regine Yeomans</t>
  </si>
  <si>
    <t>+1-585-967-2771</t>
  </si>
  <si>
    <t>ryeomanspj@dailymotion.com</t>
  </si>
  <si>
    <t>Sawan Airport</t>
  </si>
  <si>
    <t>Minnaminnie Theodore</t>
  </si>
  <si>
    <t>+1-206-435-4333</t>
  </si>
  <si>
    <t>mtheodorepk@free.fr</t>
  </si>
  <si>
    <t>Bellevue</t>
  </si>
  <si>
    <t>Haskell Slowan</t>
  </si>
  <si>
    <t>+1-214-186-9327</t>
  </si>
  <si>
    <t>hslowanpl@cpanel.net</t>
  </si>
  <si>
    <t>Syd Horrod</t>
  </si>
  <si>
    <t>+1-345-173-2167</t>
  </si>
  <si>
    <t>shorrodpm@ed.gov</t>
  </si>
  <si>
    <t>Princess Juliana International Airport</t>
  </si>
  <si>
    <t>Lorinda Burgh</t>
  </si>
  <si>
    <t>+1-534-757-4867</t>
  </si>
  <si>
    <t>lburghpn@nyu.edu</t>
  </si>
  <si>
    <t>Minchumina Airport</t>
  </si>
  <si>
    <t>Una Lackmann</t>
  </si>
  <si>
    <t>+1-915-214-8997</t>
  </si>
  <si>
    <t>ulackmannpo@china.com.cn</t>
  </si>
  <si>
    <t>Thames Aerodrome</t>
  </si>
  <si>
    <t>Portia Shermore</t>
  </si>
  <si>
    <t>+44-166-959-5000</t>
  </si>
  <si>
    <t>pshermorepp@paginegialle.it</t>
  </si>
  <si>
    <t>Lappeenranta Airport</t>
  </si>
  <si>
    <t>Cornelia Haste</t>
  </si>
  <si>
    <t>+44-577-164-8725</t>
  </si>
  <si>
    <t>chastepq@yale.edu</t>
  </si>
  <si>
    <t>Metropolitan Oakland International Airport</t>
  </si>
  <si>
    <t>Jeffry Hilley</t>
  </si>
  <si>
    <t>+1-682-868-3866</t>
  </si>
  <si>
    <t>jhilleypr@dagondesign.com</t>
  </si>
  <si>
    <t>Daniel K Inouye International Airport</t>
  </si>
  <si>
    <t>Kristopher McGonigal</t>
  </si>
  <si>
    <t>+44-345-741-2334</t>
  </si>
  <si>
    <t>kmcgonigalps@t-online.de</t>
  </si>
  <si>
    <t>01-03-2023</t>
  </si>
  <si>
    <t>Benton Field</t>
  </si>
  <si>
    <t>Elijah Orrocks</t>
  </si>
  <si>
    <t>+1-584-310-1095</t>
  </si>
  <si>
    <t>eorrockspt@microsoft.com</t>
  </si>
  <si>
    <t>Little Rock Air Force Base</t>
  </si>
  <si>
    <t>Madlin Layland</t>
  </si>
  <si>
    <t>+52-243-889-6540</t>
  </si>
  <si>
    <t>mlaylandpu@gravatar.com</t>
  </si>
  <si>
    <t>28-04-2023</t>
  </si>
  <si>
    <t>Paranaguá Airport</t>
  </si>
  <si>
    <t>Fiann Dmytryk</t>
  </si>
  <si>
    <t>+1-646-783-9151</t>
  </si>
  <si>
    <t>fdmytrykpv@mapquest.com</t>
  </si>
  <si>
    <t>Tougan Airport</t>
  </si>
  <si>
    <t>Anallise Hasslocher</t>
  </si>
  <si>
    <t>+1-562-585-4689</t>
  </si>
  <si>
    <t>ahasslocherpw@icio.us</t>
  </si>
  <si>
    <t>Chokurdakh Airport</t>
  </si>
  <si>
    <t>Nollie Iacovides</t>
  </si>
  <si>
    <t>+44-176-153-3192</t>
  </si>
  <si>
    <t>niacovidespx@about.com</t>
  </si>
  <si>
    <t>Newport</t>
  </si>
  <si>
    <t>Tulum Naval Air Station</t>
  </si>
  <si>
    <t>Inge Clemmitt</t>
  </si>
  <si>
    <t>+1-281-554-8051</t>
  </si>
  <si>
    <t>iclemmittpy@house.gov</t>
  </si>
  <si>
    <t>Kearney Regional Airport</t>
  </si>
  <si>
    <t>Phineas MacClancey</t>
  </si>
  <si>
    <t>+1-512-732-1433</t>
  </si>
  <si>
    <t>pmacclanceypz@latimes.com</t>
  </si>
  <si>
    <t>South Molle Island Helipad</t>
  </si>
  <si>
    <t>Mil Bienvenu</t>
  </si>
  <si>
    <t>+1-816-698-0865</t>
  </si>
  <si>
    <t>mbienvenuq0@cocolog-nifty.com</t>
  </si>
  <si>
    <t>Gibbons</t>
  </si>
  <si>
    <t>Coronel Altino Machado de Oliveira Airport</t>
  </si>
  <si>
    <t>Teodoro Yglesia</t>
  </si>
  <si>
    <t>+1-571-418-8037</t>
  </si>
  <si>
    <t>tyglesiaq1@trellian.com</t>
  </si>
  <si>
    <t>Garuahi Airport</t>
  </si>
  <si>
    <t>Galina Hawkyens</t>
  </si>
  <si>
    <t>+1-724-471-5901</t>
  </si>
  <si>
    <t>ghawkyensq2@ucsd.edu</t>
  </si>
  <si>
    <t>Hermiston Municipal Airport</t>
  </si>
  <si>
    <t>Taryn Alenikov</t>
  </si>
  <si>
    <t>+1-415-545-1366</t>
  </si>
  <si>
    <t>talenikovq3@ovh.net</t>
  </si>
  <si>
    <t>La Esperanza Airport</t>
  </si>
  <si>
    <t>Anson Darwen</t>
  </si>
  <si>
    <t>+1-239-293-9932</t>
  </si>
  <si>
    <t>adarwenq4@twitpic.com</t>
  </si>
  <si>
    <t>Fort Myers</t>
  </si>
  <si>
    <t>Manitouwadge Airport</t>
  </si>
  <si>
    <t>Baldwin Cure</t>
  </si>
  <si>
    <t>+1-703-284-4853</t>
  </si>
  <si>
    <t>bcureq5@dyndns.org</t>
  </si>
  <si>
    <t>São José Airport</t>
  </si>
  <si>
    <t>Jacques Gething</t>
  </si>
  <si>
    <t>+1-305-766-1698</t>
  </si>
  <si>
    <t>jgethingq6@qq.com</t>
  </si>
  <si>
    <t>Nagoya Airport</t>
  </si>
  <si>
    <t>Malia Racher</t>
  </si>
  <si>
    <t>+44-234-925-4053</t>
  </si>
  <si>
    <t>mracherq7@aboutads.info</t>
  </si>
  <si>
    <t>Albuquerque International Sunport</t>
  </si>
  <si>
    <t>Kristian Espinos</t>
  </si>
  <si>
    <t>+1-803-596-2112</t>
  </si>
  <si>
    <t>kespinosq8@hao123.com</t>
  </si>
  <si>
    <t>Renton Municipal Airport</t>
  </si>
  <si>
    <t>Roxi Hoxey</t>
  </si>
  <si>
    <t>+1-573-315-4037</t>
  </si>
  <si>
    <t>rhoxeyq9@canalblog.com</t>
  </si>
  <si>
    <t>Jefferson City</t>
  </si>
  <si>
    <t>Shank Air Base</t>
  </si>
  <si>
    <t>Camilla Liddicoat</t>
  </si>
  <si>
    <t>+1-585-420-0746</t>
  </si>
  <si>
    <t>cliddicoatqa@cbslocal.com</t>
  </si>
  <si>
    <t>Mallacoota Airport</t>
  </si>
  <si>
    <t>Lester Le Batteur</t>
  </si>
  <si>
    <t>+1-336-684-6862</t>
  </si>
  <si>
    <t>lleqb@smugmug.com</t>
  </si>
  <si>
    <t>Barstow Daggett Airport</t>
  </si>
  <si>
    <t>Augusto Magovern</t>
  </si>
  <si>
    <t>+1-863-909-3821</t>
  </si>
  <si>
    <t>amagovernqc@simplemachines.org</t>
  </si>
  <si>
    <t>Pittsburgh/Butler Regional Airport</t>
  </si>
  <si>
    <t>Antone Zisneros</t>
  </si>
  <si>
    <t>+52-249-635-2106</t>
  </si>
  <si>
    <t>azisnerosqd@amazon.co.uk</t>
  </si>
  <si>
    <t>Santa Cruz</t>
  </si>
  <si>
    <t>Dunsmuir Muni-Mott Airport</t>
  </si>
  <si>
    <t>Barty Oakly</t>
  </si>
  <si>
    <t>+44-843-190-0302</t>
  </si>
  <si>
    <t>boaklyqe@examiner.com</t>
  </si>
  <si>
    <t>Kingston</t>
  </si>
  <si>
    <t>Buckley Air Force Base</t>
  </si>
  <si>
    <t>Thoma Gibbetts</t>
  </si>
  <si>
    <t>+44-747-440-8725</t>
  </si>
  <si>
    <t>tgibbettsqf@time.com</t>
  </si>
  <si>
    <t>Dean</t>
  </si>
  <si>
    <t>Koro Island Airport</t>
  </si>
  <si>
    <t>Hadria Brydell</t>
  </si>
  <si>
    <t>+1-415-486-4200</t>
  </si>
  <si>
    <t>hbrydellqg@umich.edu</t>
  </si>
  <si>
    <t>05-07-2024</t>
  </si>
  <si>
    <t>Astypalaia Airport</t>
  </si>
  <si>
    <t>Chrotoem Kleynermans</t>
  </si>
  <si>
    <t>+52-974-670-4844</t>
  </si>
  <si>
    <t>ckleynermansqh@naver.com</t>
  </si>
  <si>
    <t>Aviador C. Campos Airport</t>
  </si>
  <si>
    <t>Nikolaos Wolfenden</t>
  </si>
  <si>
    <t>+44-973-986-1589</t>
  </si>
  <si>
    <t>nwolfendenqi@ed.gov</t>
  </si>
  <si>
    <t>Hawarden Airport</t>
  </si>
  <si>
    <t>Papagena Ghion</t>
  </si>
  <si>
    <t>+1-562-759-9167</t>
  </si>
  <si>
    <t>pghionqj@cocolog-nifty.com</t>
  </si>
  <si>
    <t>Kelafo East Airport</t>
  </si>
  <si>
    <t>Aundrea Farquarson</t>
  </si>
  <si>
    <t>+1-808-803-4879</t>
  </si>
  <si>
    <t>afarquarsonqk@adobe.com</t>
  </si>
  <si>
    <t>06-01-2023</t>
  </si>
  <si>
    <t>Kahaleel Krale</t>
  </si>
  <si>
    <t>+1-832-508-6124</t>
  </si>
  <si>
    <t>kkraleql@artisteer.com</t>
  </si>
  <si>
    <t>Pendopo Airport</t>
  </si>
  <si>
    <t>Alon Durrell</t>
  </si>
  <si>
    <t>+1-513-632-0041</t>
  </si>
  <si>
    <t>adurrellqm@yandex.ru</t>
  </si>
  <si>
    <t>Yuma Hayball</t>
  </si>
  <si>
    <t>+52-733-769-8550</t>
  </si>
  <si>
    <t>yhayballqn@printfriendly.com</t>
  </si>
  <si>
    <t>Qionghai Bo'ao Airport</t>
  </si>
  <si>
    <t>Fiona Weale</t>
  </si>
  <si>
    <t>+1-202-851-2114</t>
  </si>
  <si>
    <t>fwealeqo@thetimes.co.uk</t>
  </si>
  <si>
    <t>Belmullet Aerodrome</t>
  </si>
  <si>
    <t>Peggie Aindriu</t>
  </si>
  <si>
    <t>+1-602-317-0496</t>
  </si>
  <si>
    <t>paindriuqp@hostgator.com</t>
  </si>
  <si>
    <t>04-05-2023</t>
  </si>
  <si>
    <t>Center Island Airport</t>
  </si>
  <si>
    <t>Austina Georges</t>
  </si>
  <si>
    <t>+1-415-845-7776</t>
  </si>
  <si>
    <t>ageorgesqq@scribd.com</t>
  </si>
  <si>
    <t>Omboue Hopital Airport</t>
  </si>
  <si>
    <t>Dulcine Peverell</t>
  </si>
  <si>
    <t>+1-718-434-9936</t>
  </si>
  <si>
    <t>dpeverellqr@acquirethisname.com</t>
  </si>
  <si>
    <t>Picton Aerodrome</t>
  </si>
  <si>
    <t>Tory Durnill</t>
  </si>
  <si>
    <t>+49-330-960-1625</t>
  </si>
  <si>
    <t>tdurnillqs@github.io</t>
  </si>
  <si>
    <t>Yam Island Airport</t>
  </si>
  <si>
    <t>Lucias Banane</t>
  </si>
  <si>
    <t>+1-210-648-8269</t>
  </si>
  <si>
    <t>lbananeqt@quantcast.com</t>
  </si>
  <si>
    <t>Tekin Airport</t>
  </si>
  <si>
    <t>Emmott Shitliff</t>
  </si>
  <si>
    <t>+1-512-204-3278</t>
  </si>
  <si>
    <t>eshitliffqu@shutterfly.com</t>
  </si>
  <si>
    <t>Bardera Airport</t>
  </si>
  <si>
    <t>Irena De Ruggiero</t>
  </si>
  <si>
    <t>+49-220-743-1293</t>
  </si>
  <si>
    <t>ideqv@themeforest.net</t>
  </si>
  <si>
    <t>21-10-2023</t>
  </si>
  <si>
    <t>Mapua(Mabua) Airport</t>
  </si>
  <si>
    <t>Luther Triggs</t>
  </si>
  <si>
    <t>+44-580-223-4461</t>
  </si>
  <si>
    <t>ltriggsqw@jimdo.com</t>
  </si>
  <si>
    <t>Dresden Airport</t>
  </si>
  <si>
    <t>Ellynn Swanger</t>
  </si>
  <si>
    <t>+52-625-157-0547</t>
  </si>
  <si>
    <t>eswangerqx@sogou.com</t>
  </si>
  <si>
    <t>Prince Rupert Airport</t>
  </si>
  <si>
    <t>Tamra Blunsum</t>
  </si>
  <si>
    <t>+1-682-925-7223</t>
  </si>
  <si>
    <t>tblunsumqy@drupal.org</t>
  </si>
  <si>
    <t>Alberto Lleras Camargo Airport</t>
  </si>
  <si>
    <t>Allin Remer</t>
  </si>
  <si>
    <t>+1-202-149-8455</t>
  </si>
  <si>
    <t>aremerqz@free.fr</t>
  </si>
  <si>
    <t>Xewkija Heliport</t>
  </si>
  <si>
    <t>Bevin Carl</t>
  </si>
  <si>
    <t>+1-212-101-1021</t>
  </si>
  <si>
    <t>bcarlr0@state.gov</t>
  </si>
  <si>
    <t>22-07-2024</t>
  </si>
  <si>
    <t>Candida Tomadoni</t>
  </si>
  <si>
    <t>+52-410-565-1957</t>
  </si>
  <si>
    <t>ctomadonir1@aboutads.info</t>
  </si>
  <si>
    <t>El Nouzha Airport</t>
  </si>
  <si>
    <t>Skippie Pahlsson</t>
  </si>
  <si>
    <t>+44-257-533-1922</t>
  </si>
  <si>
    <t>spahlssonr2@imageshack.us</t>
  </si>
  <si>
    <t>Layang-Layang Airport</t>
  </si>
  <si>
    <t>Sherry Ephgrave</t>
  </si>
  <si>
    <t>+1-898-357-9368</t>
  </si>
  <si>
    <t>sephgraver3@histats.com</t>
  </si>
  <si>
    <t>Swan Hills</t>
  </si>
  <si>
    <t>Blackpool International Airport</t>
  </si>
  <si>
    <t>Papageno Mc Elory</t>
  </si>
  <si>
    <t>+1-682-474-1258</t>
  </si>
  <si>
    <t>pmcr4@hatena.ne.jp</t>
  </si>
  <si>
    <t>Mannheim-City Airport</t>
  </si>
  <si>
    <t>Yorgo Brampton</t>
  </si>
  <si>
    <t>+1-412-178-9898</t>
  </si>
  <si>
    <t>ybramptonr5@icq.com</t>
  </si>
  <si>
    <t>Dargaville Aerodrome</t>
  </si>
  <si>
    <t>Emlen Tellenbrok</t>
  </si>
  <si>
    <t>+1-920-955-3900</t>
  </si>
  <si>
    <t>etellenbrokr6@joomla.org</t>
  </si>
  <si>
    <t>Ulaangom Airport</t>
  </si>
  <si>
    <t>Barbey Summerson</t>
  </si>
  <si>
    <t>+44-148-538-1812</t>
  </si>
  <si>
    <t>bsummersonr7@symantec.com</t>
  </si>
  <si>
    <t>Mount Gordon Airport</t>
  </si>
  <si>
    <t>Daniele Shucksmith</t>
  </si>
  <si>
    <t>+1-404-916-7581</t>
  </si>
  <si>
    <t>dshucksmithr8@qq.com</t>
  </si>
  <si>
    <t>Newry Airport</t>
  </si>
  <si>
    <t>Boony Confort</t>
  </si>
  <si>
    <t>+1-404-436-7751</t>
  </si>
  <si>
    <t>bconfortr9@digg.com</t>
  </si>
  <si>
    <t>Coronel FAP Carlos Ciriani Santa Rosa International Airport</t>
  </si>
  <si>
    <t>Urbano Slaght</t>
  </si>
  <si>
    <t>+1-650-960-1834</t>
  </si>
  <si>
    <t>uslaghtra@buzzfeed.com</t>
  </si>
  <si>
    <t>Khatgal Airport</t>
  </si>
  <si>
    <t>Aurelea Britten</t>
  </si>
  <si>
    <t>+1-408-956-3804</t>
  </si>
  <si>
    <t>abrittenrb@google.fr</t>
  </si>
  <si>
    <t>Crooked Creek Airport</t>
  </si>
  <si>
    <t>Inglebert Dockray</t>
  </si>
  <si>
    <t>+1-915-615-2489</t>
  </si>
  <si>
    <t>idockrayrc@amazonaws.com</t>
  </si>
  <si>
    <t>Jacareacanga Airport</t>
  </si>
  <si>
    <t>Lamond Whissell</t>
  </si>
  <si>
    <t>+49-597-374-7626</t>
  </si>
  <si>
    <t>lwhissellrd@state.tx.us</t>
  </si>
  <si>
    <t>Tambacounda Airport</t>
  </si>
  <si>
    <t>Kym Milthorpe</t>
  </si>
  <si>
    <t>+44-742-280-2001</t>
  </si>
  <si>
    <t>kmilthorpere@mapy.cz</t>
  </si>
  <si>
    <t>16-08-2023</t>
  </si>
  <si>
    <t>Astoria Regional Airport</t>
  </si>
  <si>
    <t>Freddi Brazener</t>
  </si>
  <si>
    <t>+44-664-903-5689</t>
  </si>
  <si>
    <t>fbrazenerrf@123-reg.co.uk</t>
  </si>
  <si>
    <t>Deputatskiy Airport</t>
  </si>
  <si>
    <t>Britt Cantle</t>
  </si>
  <si>
    <t>+1-903-541-5016</t>
  </si>
  <si>
    <t>bcantlerg@pinterest.com</t>
  </si>
  <si>
    <t>Rogerio Fesby</t>
  </si>
  <si>
    <t>+1-661-177-8784</t>
  </si>
  <si>
    <t>rfesbyrh@wikimedia.org</t>
  </si>
  <si>
    <t>Kharkhorin Airport</t>
  </si>
  <si>
    <t>Budd Ebbles</t>
  </si>
  <si>
    <t>+52-250-389-6944</t>
  </si>
  <si>
    <t>bebblesri@ameblo.jp</t>
  </si>
  <si>
    <t>Dawson Creek Airport</t>
  </si>
  <si>
    <t>Ransom Durbyn</t>
  </si>
  <si>
    <t>+1-212-757-4669</t>
  </si>
  <si>
    <t>rdurbynrj@lycos.com</t>
  </si>
  <si>
    <t>Duluth International Airport</t>
  </si>
  <si>
    <t>Wallache Bartod</t>
  </si>
  <si>
    <t>+1-714-923-2858</t>
  </si>
  <si>
    <t>wbartodrk@bloglines.com</t>
  </si>
  <si>
    <t>Santa Ana</t>
  </si>
  <si>
    <t>Caryl Weathers</t>
  </si>
  <si>
    <t>+1-301-431-7628</t>
  </si>
  <si>
    <t>cweathersrl@blogspot.com</t>
  </si>
  <si>
    <t>Independence Municipal Airport</t>
  </si>
  <si>
    <t>Carilyn Ksandra</t>
  </si>
  <si>
    <t>+1-185-671-4903</t>
  </si>
  <si>
    <t>cksandrarm@wunderground.com</t>
  </si>
  <si>
    <t>Farafangana Airport</t>
  </si>
  <si>
    <t>Burk Speares</t>
  </si>
  <si>
    <t>+1-310-214-7291</t>
  </si>
  <si>
    <t>bspearesrn@stanford.edu</t>
  </si>
  <si>
    <t>Domingo Faustino Sarmiento Airport</t>
  </si>
  <si>
    <t>Kristin McKmurrie</t>
  </si>
  <si>
    <t>+1-661-845-0280</t>
  </si>
  <si>
    <t>kmckmurriero@bandcamp.com</t>
  </si>
  <si>
    <t>Norðfjörður Airport</t>
  </si>
  <si>
    <t>Jessie Reford</t>
  </si>
  <si>
    <t>+1-202-539-6465</t>
  </si>
  <si>
    <t>jrefordrp@omniture.com</t>
  </si>
  <si>
    <t>Bamiyan Airport</t>
  </si>
  <si>
    <t>Sharron De la Barre</t>
  </si>
  <si>
    <t>+1-954-489-4971</t>
  </si>
  <si>
    <t>sderq@japanpost.jp</t>
  </si>
  <si>
    <t>Hollywood</t>
  </si>
  <si>
    <t>May Creek Airport</t>
  </si>
  <si>
    <t>Broddie Quakley</t>
  </si>
  <si>
    <t>+49-619-565-9087</t>
  </si>
  <si>
    <t>bquakleyrr@mit.edu</t>
  </si>
  <si>
    <t>31-05-2023</t>
  </si>
  <si>
    <t>Xanxerê Airport</t>
  </si>
  <si>
    <t>Outlier</t>
  </si>
  <si>
    <t>Q1</t>
  </si>
  <si>
    <t>Q3</t>
  </si>
  <si>
    <t>IQR</t>
  </si>
  <si>
    <t>Upper</t>
  </si>
  <si>
    <t>Lower</t>
  </si>
  <si>
    <t>Accomodation_rating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</si>
</sst>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2" x14ac:knownFonts="1">
    <font>
      <sz val="11"/>
      <name val="Arial"/>
      <family val="1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0" fillId="0" borderId="0" xfId="0" applyNumberFormat="1"/>
    <xf numFmtId="14" fontId="1" fillId="0" borderId="0" xfId="0" applyNumberFormat="1" applyFont="1" applyAlignment="1">
      <alignment horizontal="left"/>
    </xf>
    <xf numFmtId="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</cellXfs>
  <cellStyles count="1">
    <cellStyle name="Normal" xfId="0" builtinId="0"/>
  </cellStyles>
  <dxfs count="18">
    <dxf>
      <numFmt numFmtId="0" formatCode="General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numFmt numFmtId="164" formatCode="_-[$$-409]* #,##0_ ;_-[$$-409]* \-#,##0\ ;_-[$$-409]* &quot;-&quot;??_ ;_-@_ 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numFmt numFmtId="19" formatCode="dd/mm/yyyy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" formatCode="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1975F-BF9D-4669-AC2B-555C9288EC02}" name="Table1" displayName="Table1" ref="A1:P1001" totalsRowShown="0" headerRowDxfId="17" dataDxfId="16">
  <autoFilter ref="A1:P1001" xr:uid="{2AA1975F-BF9D-4669-AC2B-555C9288EC02}"/>
  <tableColumns count="16">
    <tableColumn id="1" xr3:uid="{DBDE07FE-88DA-4EC7-A4B1-2C51BAA9E694}" name="Traveler_id" dataDxfId="15"/>
    <tableColumn id="2" xr3:uid="{27AA7F4B-7C32-4E95-9899-A63AE82EC0C3}" name="Traveler_Name" dataDxfId="14"/>
    <tableColumn id="3" xr3:uid="{6C4FF730-3F0C-44C6-AAC0-D2BB5AAA6BF2}" name="Phone" dataDxfId="13"/>
    <tableColumn id="4" xr3:uid="{7F965D60-201C-483B-AAD9-ECD944D1A7EA}" name="Email" dataDxfId="12"/>
    <tableColumn id="5" xr3:uid="{8A7C188C-C292-4541-B378-914D4FE62AC0}" name="Gender" dataDxfId="11"/>
    <tableColumn id="6" xr3:uid="{DC6DF85C-E69D-4FE5-9EAB-C3619C84B93E}" name="Arrival" dataDxfId="10"/>
    <tableColumn id="7" xr3:uid="{C3F72BD7-0C6C-4F5D-BFCC-DCB3522B7FA8}" name="Destination" dataDxfId="9"/>
    <tableColumn id="8" xr3:uid="{061C67B6-DB0F-4A36-BE3A-5FFE2BE84F7D}" name="Departure_date" dataDxfId="8"/>
    <tableColumn id="9" xr3:uid="{5871B105-E3D9-453B-875B-FD2D6594581E}" name="Return_date" dataDxfId="7"/>
    <tableColumn id="10" xr3:uid="{9D8B4B19-3D20-4B31-998A-7620C155FA0E}" name="Airport_Name" dataDxfId="6"/>
    <tableColumn id="11" xr3:uid="{DF60ED77-726F-483C-A45D-A1DB9E9E33F7}" name="Flight_Duration" dataDxfId="5"/>
    <tableColumn id="12" xr3:uid="{E9322034-26E3-48E2-8414-0E08CD99444E}" name="Accomodation_type" dataDxfId="4"/>
    <tableColumn id="13" xr3:uid="{40090DCE-2FFC-41CF-93D5-9493E2AF67F9}" name="Accomodation_price" dataDxfId="3"/>
    <tableColumn id="14" xr3:uid="{0E79F031-CB9A-42FB-9536-DABAAB2024E9}" name="Accomodation_rating" dataDxfId="2"/>
    <tableColumn id="15" xr3:uid="{860A5797-E3B0-4AC4-90F7-7C7E2FFF7B14}" name="Travel_purpose" dataDxfId="1"/>
    <tableColumn id="16" xr3:uid="{6B19CBE2-6BA5-410D-B803-089E1BE4A5F7}" name="Outlier" dataDxfId="0">
      <calculatedColumnFormula>IF(AND(Table1[[#This Row],[Accomodation_price]]&gt;=$S$8,Table1[[#This Row],[Accomodation_price]]&lt;=$S$7),"No","Yes")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abSelected="1" showOutlineSymbols="0" showWhiteSpace="0" topLeftCell="I1" workbookViewId="0">
      <selection activeCell="I2" sqref="I2"/>
    </sheetView>
  </sheetViews>
  <sheetFormatPr defaultRowHeight="14.25" x14ac:dyDescent="0.2"/>
  <cols>
    <col min="1" max="1" width="13.75" style="5" bestFit="1" customWidth="1"/>
    <col min="2" max="2" width="20.75" bestFit="1" customWidth="1"/>
    <col min="3" max="3" width="17.375" bestFit="1" customWidth="1"/>
    <col min="4" max="4" width="27.25" bestFit="1" customWidth="1"/>
    <col min="5" max="5" width="9.75" bestFit="1" customWidth="1"/>
    <col min="6" max="6" width="18.5" bestFit="1" customWidth="1"/>
    <col min="7" max="7" width="17.125" bestFit="1" customWidth="1"/>
    <col min="8" max="8" width="18" bestFit="1" customWidth="1"/>
    <col min="9" max="9" width="14.875" bestFit="1" customWidth="1"/>
    <col min="10" max="10" width="45.5" customWidth="1"/>
    <col min="11" max="11" width="16.375" customWidth="1"/>
    <col min="12" max="12" width="23" customWidth="1"/>
    <col min="13" max="13" width="21.5" customWidth="1"/>
    <col min="14" max="14" width="22.75" customWidth="1"/>
    <col min="15" max="15" width="18.25" bestFit="1" customWidth="1"/>
  </cols>
  <sheetData>
    <row r="1" spans="1:19" s="2" customFormat="1" ht="15.75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6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4969</v>
      </c>
      <c r="O1" s="3" t="s">
        <v>13</v>
      </c>
      <c r="P1" s="3" t="s">
        <v>4963</v>
      </c>
      <c r="Q1" s="3"/>
    </row>
    <row r="2" spans="1:19" x14ac:dyDescent="0.2">
      <c r="A2" s="7">
        <v>4323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8" t="s">
        <v>20</v>
      </c>
      <c r="I2" s="8" t="s">
        <v>21</v>
      </c>
      <c r="J2" s="1" t="s">
        <v>22</v>
      </c>
      <c r="K2" s="1" t="s">
        <v>23</v>
      </c>
      <c r="L2" s="1" t="s">
        <v>24</v>
      </c>
      <c r="M2" s="9">
        <v>47124</v>
      </c>
      <c r="N2" s="7">
        <v>6</v>
      </c>
      <c r="O2" s="1" t="s">
        <v>25</v>
      </c>
      <c r="P2" s="1" t="str">
        <f>IF(AND(Table1[[#This Row],[Accomodation_price]]&gt;=$S$8,Table1[[#This Row],[Accomodation_price]]&lt;=$S$7),"No","Yes")</f>
        <v>No</v>
      </c>
      <c r="Q2" s="1"/>
    </row>
    <row r="3" spans="1:19" x14ac:dyDescent="0.2">
      <c r="A3" s="7">
        <v>2572</v>
      </c>
      <c r="B3" s="1" t="s">
        <v>26</v>
      </c>
      <c r="C3" s="1" t="s">
        <v>27</v>
      </c>
      <c r="D3" s="1" t="s">
        <v>28</v>
      </c>
      <c r="E3" s="1" t="s">
        <v>17</v>
      </c>
      <c r="F3" s="1" t="s">
        <v>29</v>
      </c>
      <c r="G3" s="1" t="s">
        <v>30</v>
      </c>
      <c r="H3" s="8" t="s">
        <v>31</v>
      </c>
      <c r="I3" s="8" t="s">
        <v>32</v>
      </c>
      <c r="J3" s="1" t="s">
        <v>33</v>
      </c>
      <c r="K3" s="1" t="s">
        <v>34</v>
      </c>
      <c r="L3" s="1" t="s">
        <v>35</v>
      </c>
      <c r="M3" s="9">
        <v>64908</v>
      </c>
      <c r="N3" s="7">
        <v>6</v>
      </c>
      <c r="O3" s="1" t="s">
        <v>36</v>
      </c>
      <c r="P3" s="1" t="str">
        <f>IF(AND(Table1[[#This Row],[Accomodation_price]]&gt;=$S$8,Table1[[#This Row],[Accomodation_price]]&lt;=$S$7),"No","Yes")</f>
        <v>No</v>
      </c>
      <c r="Q3" s="1"/>
    </row>
    <row r="4" spans="1:19" x14ac:dyDescent="0.2">
      <c r="A4" s="7">
        <v>7297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30</v>
      </c>
      <c r="H4" s="8" t="s">
        <v>42</v>
      </c>
      <c r="I4" s="8" t="s">
        <v>43</v>
      </c>
      <c r="J4" s="1" t="s">
        <v>44</v>
      </c>
      <c r="K4" s="1" t="s">
        <v>45</v>
      </c>
      <c r="L4" s="1" t="s">
        <v>46</v>
      </c>
      <c r="M4" s="9">
        <v>69257</v>
      </c>
      <c r="N4" s="7">
        <v>4</v>
      </c>
      <c r="O4" s="1" t="s">
        <v>47</v>
      </c>
      <c r="P4" s="1" t="str">
        <f>IF(AND(Table1[[#This Row],[Accomodation_price]]&gt;=$S$8,Table1[[#This Row],[Accomodation_price]]&lt;=$S$7),"No","Yes")</f>
        <v>No</v>
      </c>
      <c r="Q4" s="1"/>
      <c r="R4" s="10" t="s">
        <v>4964</v>
      </c>
      <c r="S4" s="10">
        <f>_xlfn.QUARTILE.INC(Table1[Accomodation_price],1)</f>
        <v>35908</v>
      </c>
    </row>
    <row r="5" spans="1:19" x14ac:dyDescent="0.2">
      <c r="A5" s="7">
        <v>2144</v>
      </c>
      <c r="B5" s="1" t="s">
        <v>48</v>
      </c>
      <c r="C5" s="1" t="s">
        <v>49</v>
      </c>
      <c r="D5" s="1" t="s">
        <v>50</v>
      </c>
      <c r="E5" s="1" t="s">
        <v>17</v>
      </c>
      <c r="F5" s="1" t="s">
        <v>51</v>
      </c>
      <c r="G5" s="1" t="s">
        <v>52</v>
      </c>
      <c r="H5" s="8" t="s">
        <v>53</v>
      </c>
      <c r="I5" s="8" t="s">
        <v>54</v>
      </c>
      <c r="J5" s="1" t="s">
        <v>55</v>
      </c>
      <c r="K5" s="1" t="s">
        <v>56</v>
      </c>
      <c r="L5" s="1" t="s">
        <v>57</v>
      </c>
      <c r="M5" s="9">
        <v>43084</v>
      </c>
      <c r="N5" s="7">
        <v>6</v>
      </c>
      <c r="O5" s="1" t="s">
        <v>36</v>
      </c>
      <c r="P5" s="1" t="str">
        <f>IF(AND(Table1[[#This Row],[Accomodation_price]]&gt;=$S$8,Table1[[#This Row],[Accomodation_price]]&lt;=$S$7),"No","Yes")</f>
        <v>No</v>
      </c>
      <c r="Q5" s="1"/>
      <c r="R5" s="10" t="s">
        <v>4965</v>
      </c>
      <c r="S5" s="10">
        <f>_xlfn.QUARTILE.EXC(Table1[Accomodation_price],3)</f>
        <v>74754</v>
      </c>
    </row>
    <row r="6" spans="1:19" x14ac:dyDescent="0.2">
      <c r="A6" s="7">
        <v>6178</v>
      </c>
      <c r="B6" s="1" t="s">
        <v>58</v>
      </c>
      <c r="C6" s="1" t="s">
        <v>59</v>
      </c>
      <c r="D6" s="1" t="s">
        <v>60</v>
      </c>
      <c r="E6" s="1" t="s">
        <v>17</v>
      </c>
      <c r="F6" s="1" t="s">
        <v>61</v>
      </c>
      <c r="G6" s="1" t="s">
        <v>62</v>
      </c>
      <c r="H6" s="8" t="s">
        <v>63</v>
      </c>
      <c r="I6" s="8" t="s">
        <v>64</v>
      </c>
      <c r="J6" s="1" t="s">
        <v>65</v>
      </c>
      <c r="K6" s="1" t="s">
        <v>66</v>
      </c>
      <c r="L6" s="1" t="s">
        <v>67</v>
      </c>
      <c r="M6" s="9">
        <v>45601</v>
      </c>
      <c r="N6" s="7">
        <v>8</v>
      </c>
      <c r="O6" s="1" t="s">
        <v>47</v>
      </c>
      <c r="P6" s="1" t="str">
        <f>IF(AND(Table1[[#This Row],[Accomodation_price]]&gt;=$S$8,Table1[[#This Row],[Accomodation_price]]&lt;=$S$7),"No","Yes")</f>
        <v>No</v>
      </c>
      <c r="Q6" s="1"/>
      <c r="R6" s="10" t="s">
        <v>4966</v>
      </c>
      <c r="S6" s="10">
        <f>S5-S4</f>
        <v>38846</v>
      </c>
    </row>
    <row r="7" spans="1:19" x14ac:dyDescent="0.2">
      <c r="A7" s="7">
        <v>8396</v>
      </c>
      <c r="B7" s="1" t="s">
        <v>68</v>
      </c>
      <c r="C7" s="1" t="s">
        <v>69</v>
      </c>
      <c r="D7" s="1" t="s">
        <v>70</v>
      </c>
      <c r="E7" s="1" t="s">
        <v>17</v>
      </c>
      <c r="F7" s="1" t="s">
        <v>71</v>
      </c>
      <c r="G7" s="1" t="s">
        <v>72</v>
      </c>
      <c r="H7" s="8" t="s">
        <v>73</v>
      </c>
      <c r="I7" s="8" t="s">
        <v>74</v>
      </c>
      <c r="J7" s="1" t="s">
        <v>75</v>
      </c>
      <c r="K7" s="1" t="s">
        <v>23</v>
      </c>
      <c r="L7" s="1" t="s">
        <v>67</v>
      </c>
      <c r="M7" s="9">
        <v>51971</v>
      </c>
      <c r="N7" s="7">
        <v>5</v>
      </c>
      <c r="O7" s="1" t="s">
        <v>25</v>
      </c>
      <c r="P7" s="1" t="str">
        <f>IF(AND(Table1[[#This Row],[Accomodation_price]]&gt;=$S$8,Table1[[#This Row],[Accomodation_price]]&lt;=$S$7),"No","Yes")</f>
        <v>No</v>
      </c>
      <c r="Q7" s="1"/>
      <c r="R7" s="10" t="s">
        <v>4967</v>
      </c>
      <c r="S7" s="10">
        <f>S5+(1.5*S6)</f>
        <v>133023</v>
      </c>
    </row>
    <row r="8" spans="1:19" x14ac:dyDescent="0.2">
      <c r="A8" s="7">
        <v>5992</v>
      </c>
      <c r="B8" s="1" t="s">
        <v>76</v>
      </c>
      <c r="C8" s="1" t="s">
        <v>77</v>
      </c>
      <c r="D8" s="1" t="s">
        <v>78</v>
      </c>
      <c r="E8" s="1" t="s">
        <v>17</v>
      </c>
      <c r="F8" s="1" t="s">
        <v>79</v>
      </c>
      <c r="G8" s="1" t="s">
        <v>80</v>
      </c>
      <c r="H8" s="8" t="s">
        <v>81</v>
      </c>
      <c r="I8" s="8" t="s">
        <v>82</v>
      </c>
      <c r="J8" s="1" t="s">
        <v>83</v>
      </c>
      <c r="K8" s="1" t="s">
        <v>84</v>
      </c>
      <c r="L8" s="1" t="s">
        <v>85</v>
      </c>
      <c r="M8" s="9">
        <v>30660</v>
      </c>
      <c r="N8" s="7">
        <v>8</v>
      </c>
      <c r="O8" s="1" t="s">
        <v>36</v>
      </c>
      <c r="P8" s="1" t="str">
        <f>IF(AND(Table1[[#This Row],[Accomodation_price]]&gt;=$S$8,Table1[[#This Row],[Accomodation_price]]&lt;=$S$7),"No","Yes")</f>
        <v>No</v>
      </c>
      <c r="Q8" s="1"/>
      <c r="R8" s="10" t="s">
        <v>4968</v>
      </c>
      <c r="S8" s="10">
        <f>S4-(1.5*S6)</f>
        <v>-22361</v>
      </c>
    </row>
    <row r="9" spans="1:19" x14ac:dyDescent="0.2">
      <c r="A9" s="7">
        <v>9364</v>
      </c>
      <c r="B9" s="1" t="s">
        <v>86</v>
      </c>
      <c r="C9" s="1" t="s">
        <v>87</v>
      </c>
      <c r="D9" s="1" t="s">
        <v>88</v>
      </c>
      <c r="E9" s="1" t="s">
        <v>17</v>
      </c>
      <c r="F9" s="1" t="s">
        <v>89</v>
      </c>
      <c r="G9" s="1" t="s">
        <v>90</v>
      </c>
      <c r="H9" s="8" t="s">
        <v>91</v>
      </c>
      <c r="I9" s="8" t="s">
        <v>92</v>
      </c>
      <c r="J9" s="1" t="s">
        <v>93</v>
      </c>
      <c r="K9" s="1" t="s">
        <v>23</v>
      </c>
      <c r="L9" s="1" t="s">
        <v>85</v>
      </c>
      <c r="M9" s="9">
        <v>33330</v>
      </c>
      <c r="N9" s="7">
        <v>4</v>
      </c>
      <c r="O9" s="1" t="s">
        <v>94</v>
      </c>
      <c r="P9" s="1" t="str">
        <f>IF(AND(Table1[[#This Row],[Accomodation_price]]&gt;=$S$8,Table1[[#This Row],[Accomodation_price]]&lt;=$S$7),"No","Yes")</f>
        <v>No</v>
      </c>
      <c r="Q9" s="1"/>
    </row>
    <row r="10" spans="1:19" x14ac:dyDescent="0.2">
      <c r="A10" s="7">
        <v>4378</v>
      </c>
      <c r="B10" s="1" t="s">
        <v>95</v>
      </c>
      <c r="C10" s="1" t="s">
        <v>96</v>
      </c>
      <c r="D10" s="1" t="s">
        <v>97</v>
      </c>
      <c r="E10" s="1" t="s">
        <v>17</v>
      </c>
      <c r="F10" s="1" t="s">
        <v>98</v>
      </c>
      <c r="G10" s="1" t="s">
        <v>62</v>
      </c>
      <c r="H10" s="8" t="s">
        <v>99</v>
      </c>
      <c r="I10" s="8" t="s">
        <v>100</v>
      </c>
      <c r="J10" s="1" t="s">
        <v>101</v>
      </c>
      <c r="K10" s="1" t="s">
        <v>56</v>
      </c>
      <c r="L10" s="1" t="s">
        <v>57</v>
      </c>
      <c r="M10" s="9">
        <v>27163</v>
      </c>
      <c r="N10" s="7">
        <v>4</v>
      </c>
      <c r="O10" s="1" t="s">
        <v>102</v>
      </c>
      <c r="P10" s="1" t="str">
        <f>IF(AND(Table1[[#This Row],[Accomodation_price]]&gt;=$S$8,Table1[[#This Row],[Accomodation_price]]&lt;=$S$7),"No","Yes")</f>
        <v>No</v>
      </c>
      <c r="Q10" s="1"/>
    </row>
    <row r="11" spans="1:19" x14ac:dyDescent="0.2">
      <c r="A11" s="7">
        <v>4566</v>
      </c>
      <c r="B11" s="1" t="s">
        <v>103</v>
      </c>
      <c r="C11" s="1" t="s">
        <v>104</v>
      </c>
      <c r="D11" s="1" t="s">
        <v>105</v>
      </c>
      <c r="E11" s="1" t="s">
        <v>106</v>
      </c>
      <c r="F11" s="1" t="s">
        <v>107</v>
      </c>
      <c r="G11" s="1" t="s">
        <v>108</v>
      </c>
      <c r="H11" s="8" t="s">
        <v>109</v>
      </c>
      <c r="I11" s="8" t="s">
        <v>110</v>
      </c>
      <c r="J11" s="1" t="s">
        <v>111</v>
      </c>
      <c r="K11" s="1" t="s">
        <v>23</v>
      </c>
      <c r="L11" s="1" t="s">
        <v>67</v>
      </c>
      <c r="M11" s="9">
        <v>80879</v>
      </c>
      <c r="N11" s="7">
        <v>6</v>
      </c>
      <c r="O11" s="1" t="s">
        <v>94</v>
      </c>
      <c r="P11" s="1" t="str">
        <f>IF(AND(Table1[[#This Row],[Accomodation_price]]&gt;=$S$8,Table1[[#This Row],[Accomodation_price]]&lt;=$S$7),"No","Yes")</f>
        <v>No</v>
      </c>
      <c r="Q11" s="1"/>
    </row>
    <row r="12" spans="1:19" x14ac:dyDescent="0.2">
      <c r="A12" s="7">
        <v>9240</v>
      </c>
      <c r="B12" s="1" t="s">
        <v>112</v>
      </c>
      <c r="C12" s="1" t="s">
        <v>113</v>
      </c>
      <c r="D12" s="1" t="s">
        <v>114</v>
      </c>
      <c r="E12" s="1" t="s">
        <v>17</v>
      </c>
      <c r="F12" s="1" t="s">
        <v>115</v>
      </c>
      <c r="G12" s="1" t="s">
        <v>116</v>
      </c>
      <c r="H12" s="8" t="s">
        <v>117</v>
      </c>
      <c r="I12" s="8" t="s">
        <v>118</v>
      </c>
      <c r="J12" s="1" t="s">
        <v>119</v>
      </c>
      <c r="K12" s="1" t="s">
        <v>23</v>
      </c>
      <c r="L12" s="1" t="s">
        <v>120</v>
      </c>
      <c r="M12" s="9">
        <v>90235</v>
      </c>
      <c r="N12" s="7">
        <v>4</v>
      </c>
      <c r="O12" s="1" t="s">
        <v>94</v>
      </c>
      <c r="P12" s="1" t="str">
        <f>IF(AND(Table1[[#This Row],[Accomodation_price]]&gt;=$S$8,Table1[[#This Row],[Accomodation_price]]&lt;=$S$7),"No","Yes")</f>
        <v>No</v>
      </c>
      <c r="Q12" s="1"/>
    </row>
    <row r="13" spans="1:19" x14ac:dyDescent="0.2">
      <c r="A13" s="7">
        <v>7653</v>
      </c>
      <c r="B13" s="1" t="s">
        <v>121</v>
      </c>
      <c r="C13" s="1" t="s">
        <v>122</v>
      </c>
      <c r="D13" s="1" t="s">
        <v>123</v>
      </c>
      <c r="E13" s="1" t="s">
        <v>106</v>
      </c>
      <c r="F13" s="1" t="s">
        <v>51</v>
      </c>
      <c r="G13" s="1" t="s">
        <v>52</v>
      </c>
      <c r="H13" s="8" t="s">
        <v>124</v>
      </c>
      <c r="I13" s="8" t="s">
        <v>125</v>
      </c>
      <c r="J13" s="1" t="s">
        <v>126</v>
      </c>
      <c r="K13" s="1" t="s">
        <v>34</v>
      </c>
      <c r="L13" s="1" t="s">
        <v>57</v>
      </c>
      <c r="M13" s="9">
        <v>88443</v>
      </c>
      <c r="N13" s="7">
        <v>10</v>
      </c>
      <c r="O13" s="1" t="s">
        <v>25</v>
      </c>
      <c r="P13" s="1" t="str">
        <f>IF(AND(Table1[[#This Row],[Accomodation_price]]&gt;=$S$8,Table1[[#This Row],[Accomodation_price]]&lt;=$S$7),"No","Yes")</f>
        <v>No</v>
      </c>
      <c r="Q13" s="1"/>
    </row>
    <row r="14" spans="1:19" x14ac:dyDescent="0.2">
      <c r="A14" s="7">
        <v>6383</v>
      </c>
      <c r="B14" s="1" t="s">
        <v>127</v>
      </c>
      <c r="C14" s="1" t="s">
        <v>128</v>
      </c>
      <c r="D14" s="1" t="s">
        <v>129</v>
      </c>
      <c r="E14" s="1" t="s">
        <v>40</v>
      </c>
      <c r="F14" s="1" t="s">
        <v>51</v>
      </c>
      <c r="G14" s="1" t="s">
        <v>52</v>
      </c>
      <c r="H14" s="8" t="s">
        <v>130</v>
      </c>
      <c r="I14" s="8" t="s">
        <v>131</v>
      </c>
      <c r="J14" s="1" t="s">
        <v>132</v>
      </c>
      <c r="K14" s="1" t="s">
        <v>23</v>
      </c>
      <c r="L14" s="1" t="s">
        <v>35</v>
      </c>
      <c r="M14" s="9">
        <v>17778</v>
      </c>
      <c r="N14" s="7">
        <v>9</v>
      </c>
      <c r="O14" s="1" t="s">
        <v>25</v>
      </c>
      <c r="P14" s="1" t="str">
        <f>IF(AND(Table1[[#This Row],[Accomodation_price]]&gt;=$S$8,Table1[[#This Row],[Accomodation_price]]&lt;=$S$7),"No","Yes")</f>
        <v>No</v>
      </c>
      <c r="Q14" s="1"/>
    </row>
    <row r="15" spans="1:19" x14ac:dyDescent="0.2">
      <c r="A15" s="7">
        <v>6892</v>
      </c>
      <c r="B15" s="1" t="s">
        <v>133</v>
      </c>
      <c r="C15" s="1" t="s">
        <v>134</v>
      </c>
      <c r="D15" s="1" t="s">
        <v>135</v>
      </c>
      <c r="E15" s="1" t="s">
        <v>106</v>
      </c>
      <c r="F15" s="1" t="s">
        <v>136</v>
      </c>
      <c r="G15" s="1" t="s">
        <v>137</v>
      </c>
      <c r="H15" s="8" t="s">
        <v>138</v>
      </c>
      <c r="I15" s="8" t="s">
        <v>139</v>
      </c>
      <c r="J15" s="1" t="s">
        <v>140</v>
      </c>
      <c r="K15" s="1" t="s">
        <v>56</v>
      </c>
      <c r="L15" s="1" t="s">
        <v>35</v>
      </c>
      <c r="M15" s="9">
        <v>51455</v>
      </c>
      <c r="N15" s="7">
        <v>5</v>
      </c>
      <c r="O15" s="1" t="s">
        <v>47</v>
      </c>
      <c r="P15" s="1" t="str">
        <f>IF(AND(Table1[[#This Row],[Accomodation_price]]&gt;=$S$8,Table1[[#This Row],[Accomodation_price]]&lt;=$S$7),"No","Yes")</f>
        <v>No</v>
      </c>
      <c r="Q15" s="1"/>
    </row>
    <row r="16" spans="1:19" x14ac:dyDescent="0.2">
      <c r="A16" s="7">
        <v>6813</v>
      </c>
      <c r="B16" s="1" t="s">
        <v>141</v>
      </c>
      <c r="C16" s="1" t="s">
        <v>142</v>
      </c>
      <c r="D16" s="1" t="s">
        <v>143</v>
      </c>
      <c r="E16" s="1" t="s">
        <v>17</v>
      </c>
      <c r="F16" s="1" t="s">
        <v>144</v>
      </c>
      <c r="G16" s="1" t="s">
        <v>116</v>
      </c>
      <c r="H16" s="8" t="s">
        <v>145</v>
      </c>
      <c r="I16" s="8" t="s">
        <v>146</v>
      </c>
      <c r="J16" s="1" t="s">
        <v>147</v>
      </c>
      <c r="K16" s="1" t="s">
        <v>45</v>
      </c>
      <c r="L16" s="1" t="s">
        <v>85</v>
      </c>
      <c r="M16" s="9">
        <v>37065</v>
      </c>
      <c r="N16" s="7">
        <v>9</v>
      </c>
      <c r="O16" s="1" t="s">
        <v>148</v>
      </c>
      <c r="P16" s="1" t="str">
        <f>IF(AND(Table1[[#This Row],[Accomodation_price]]&gt;=$S$8,Table1[[#This Row],[Accomodation_price]]&lt;=$S$7),"No","Yes")</f>
        <v>No</v>
      </c>
      <c r="Q16" s="1"/>
    </row>
    <row r="17" spans="1:17" x14ac:dyDescent="0.2">
      <c r="A17" s="7">
        <v>5638</v>
      </c>
      <c r="B17" s="1" t="s">
        <v>149</v>
      </c>
      <c r="C17" s="1" t="s">
        <v>150</v>
      </c>
      <c r="D17" s="1" t="s">
        <v>151</v>
      </c>
      <c r="E17" s="1" t="s">
        <v>106</v>
      </c>
      <c r="F17" s="1" t="s">
        <v>152</v>
      </c>
      <c r="G17" s="1" t="s">
        <v>90</v>
      </c>
      <c r="H17" s="8" t="s">
        <v>153</v>
      </c>
      <c r="I17" s="8" t="s">
        <v>154</v>
      </c>
      <c r="J17" s="1" t="s">
        <v>155</v>
      </c>
      <c r="K17" s="1" t="s">
        <v>84</v>
      </c>
      <c r="L17" s="1" t="s">
        <v>85</v>
      </c>
      <c r="M17" s="9">
        <v>50053</v>
      </c>
      <c r="N17" s="7">
        <v>7</v>
      </c>
      <c r="O17" s="1" t="s">
        <v>25</v>
      </c>
      <c r="P17" s="1" t="str">
        <f>IF(AND(Table1[[#This Row],[Accomodation_price]]&gt;=$S$8,Table1[[#This Row],[Accomodation_price]]&lt;=$S$7),"No","Yes")</f>
        <v>No</v>
      </c>
      <c r="Q17" s="1"/>
    </row>
    <row r="18" spans="1:17" x14ac:dyDescent="0.2">
      <c r="A18" s="7">
        <v>4783</v>
      </c>
      <c r="B18" s="1" t="s">
        <v>156</v>
      </c>
      <c r="C18" s="1" t="s">
        <v>157</v>
      </c>
      <c r="D18" s="1" t="s">
        <v>158</v>
      </c>
      <c r="E18" s="1" t="s">
        <v>40</v>
      </c>
      <c r="F18" s="1" t="s">
        <v>159</v>
      </c>
      <c r="G18" s="1" t="s">
        <v>62</v>
      </c>
      <c r="H18" s="8" t="s">
        <v>160</v>
      </c>
      <c r="I18" s="8" t="s">
        <v>161</v>
      </c>
      <c r="J18" s="1" t="s">
        <v>162</v>
      </c>
      <c r="K18" s="1" t="s">
        <v>163</v>
      </c>
      <c r="L18" s="1" t="s">
        <v>67</v>
      </c>
      <c r="M18" s="9">
        <v>45236</v>
      </c>
      <c r="N18" s="7">
        <v>9</v>
      </c>
      <c r="O18" s="1" t="s">
        <v>36</v>
      </c>
      <c r="P18" s="1" t="str">
        <f>IF(AND(Table1[[#This Row],[Accomodation_price]]&gt;=$S$8,Table1[[#This Row],[Accomodation_price]]&lt;=$S$7),"No","Yes")</f>
        <v>No</v>
      </c>
      <c r="Q18" s="1"/>
    </row>
    <row r="19" spans="1:17" x14ac:dyDescent="0.2">
      <c r="A19" s="7">
        <v>1473</v>
      </c>
      <c r="B19" s="1" t="s">
        <v>164</v>
      </c>
      <c r="C19" s="1" t="s">
        <v>165</v>
      </c>
      <c r="D19" s="1" t="s">
        <v>166</v>
      </c>
      <c r="E19" s="1" t="s">
        <v>17</v>
      </c>
      <c r="F19" s="1" t="s">
        <v>167</v>
      </c>
      <c r="G19" s="1" t="s">
        <v>168</v>
      </c>
      <c r="H19" s="8" t="s">
        <v>169</v>
      </c>
      <c r="I19" s="8" t="s">
        <v>170</v>
      </c>
      <c r="J19" s="1" t="s">
        <v>171</v>
      </c>
      <c r="K19" s="1" t="s">
        <v>66</v>
      </c>
      <c r="L19" s="1" t="s">
        <v>67</v>
      </c>
      <c r="M19" s="9">
        <v>51951</v>
      </c>
      <c r="N19" s="7">
        <v>5</v>
      </c>
      <c r="O19" s="1" t="s">
        <v>172</v>
      </c>
      <c r="P19" s="1" t="str">
        <f>IF(AND(Table1[[#This Row],[Accomodation_price]]&gt;=$S$8,Table1[[#This Row],[Accomodation_price]]&lt;=$S$7),"No","Yes")</f>
        <v>No</v>
      </c>
      <c r="Q19" s="1"/>
    </row>
    <row r="20" spans="1:17" x14ac:dyDescent="0.2">
      <c r="A20" s="7">
        <v>2995</v>
      </c>
      <c r="B20" s="1" t="s">
        <v>173</v>
      </c>
      <c r="C20" s="1" t="s">
        <v>174</v>
      </c>
      <c r="D20" s="1" t="s">
        <v>175</v>
      </c>
      <c r="E20" s="1" t="s">
        <v>17</v>
      </c>
      <c r="F20" s="1" t="s">
        <v>176</v>
      </c>
      <c r="G20" s="1" t="s">
        <v>116</v>
      </c>
      <c r="H20" s="8" t="s">
        <v>177</v>
      </c>
      <c r="I20" s="8" t="s">
        <v>178</v>
      </c>
      <c r="J20" s="1" t="s">
        <v>179</v>
      </c>
      <c r="K20" s="1" t="s">
        <v>45</v>
      </c>
      <c r="L20" s="1" t="s">
        <v>57</v>
      </c>
      <c r="M20" s="9">
        <v>77644</v>
      </c>
      <c r="N20" s="7">
        <v>8</v>
      </c>
      <c r="O20" s="1" t="s">
        <v>172</v>
      </c>
      <c r="P20" s="1" t="str">
        <f>IF(AND(Table1[[#This Row],[Accomodation_price]]&gt;=$S$8,Table1[[#This Row],[Accomodation_price]]&lt;=$S$7),"No","Yes")</f>
        <v>No</v>
      </c>
      <c r="Q20" s="1"/>
    </row>
    <row r="21" spans="1:17" x14ac:dyDescent="0.2">
      <c r="A21" s="7">
        <v>4990</v>
      </c>
      <c r="B21" s="1" t="s">
        <v>180</v>
      </c>
      <c r="C21" s="1" t="s">
        <v>181</v>
      </c>
      <c r="D21" s="1" t="s">
        <v>182</v>
      </c>
      <c r="E21" s="1" t="s">
        <v>40</v>
      </c>
      <c r="F21" s="1" t="s">
        <v>183</v>
      </c>
      <c r="G21" s="1" t="s">
        <v>184</v>
      </c>
      <c r="H21" s="8" t="s">
        <v>185</v>
      </c>
      <c r="I21" s="8" t="s">
        <v>186</v>
      </c>
      <c r="J21" s="1" t="s">
        <v>187</v>
      </c>
      <c r="K21" s="1" t="s">
        <v>66</v>
      </c>
      <c r="L21" s="1" t="s">
        <v>57</v>
      </c>
      <c r="M21" s="9">
        <v>85825</v>
      </c>
      <c r="N21" s="7">
        <v>7</v>
      </c>
      <c r="O21" s="1" t="s">
        <v>102</v>
      </c>
      <c r="P21" s="1" t="str">
        <f>IF(AND(Table1[[#This Row],[Accomodation_price]]&gt;=$S$8,Table1[[#This Row],[Accomodation_price]]&lt;=$S$7),"No","Yes")</f>
        <v>No</v>
      </c>
      <c r="Q21" s="1"/>
    </row>
    <row r="22" spans="1:17" x14ac:dyDescent="0.2">
      <c r="A22" s="7">
        <v>4567</v>
      </c>
      <c r="B22" s="1" t="s">
        <v>188</v>
      </c>
      <c r="C22" s="1" t="s">
        <v>189</v>
      </c>
      <c r="D22" s="1" t="s">
        <v>190</v>
      </c>
      <c r="E22" s="1" t="s">
        <v>40</v>
      </c>
      <c r="F22" s="1" t="s">
        <v>191</v>
      </c>
      <c r="G22" s="1" t="s">
        <v>116</v>
      </c>
      <c r="H22" s="8" t="s">
        <v>192</v>
      </c>
      <c r="I22" s="8" t="s">
        <v>193</v>
      </c>
      <c r="J22" s="1" t="s">
        <v>194</v>
      </c>
      <c r="K22" s="1" t="s">
        <v>195</v>
      </c>
      <c r="L22" s="1" t="s">
        <v>85</v>
      </c>
      <c r="M22" s="9">
        <v>19208</v>
      </c>
      <c r="N22" s="7">
        <v>10</v>
      </c>
      <c r="O22" s="1" t="s">
        <v>172</v>
      </c>
      <c r="P22" s="1" t="str">
        <f>IF(AND(Table1[[#This Row],[Accomodation_price]]&gt;=$S$8,Table1[[#This Row],[Accomodation_price]]&lt;=$S$7),"No","Yes")</f>
        <v>No</v>
      </c>
      <c r="Q22" s="1"/>
    </row>
    <row r="23" spans="1:17" x14ac:dyDescent="0.2">
      <c r="A23" s="7">
        <v>4051</v>
      </c>
      <c r="B23" s="1" t="s">
        <v>196</v>
      </c>
      <c r="C23" s="1" t="s">
        <v>197</v>
      </c>
      <c r="D23" s="1" t="s">
        <v>198</v>
      </c>
      <c r="E23" s="1" t="s">
        <v>40</v>
      </c>
      <c r="F23" s="1" t="s">
        <v>71</v>
      </c>
      <c r="G23" s="1" t="s">
        <v>72</v>
      </c>
      <c r="H23" s="8" t="s">
        <v>199</v>
      </c>
      <c r="I23" s="8" t="s">
        <v>200</v>
      </c>
      <c r="J23" s="1" t="s">
        <v>201</v>
      </c>
      <c r="K23" s="1" t="s">
        <v>84</v>
      </c>
      <c r="L23" s="1" t="s">
        <v>67</v>
      </c>
      <c r="M23" s="9">
        <v>24077</v>
      </c>
      <c r="N23" s="7">
        <v>10</v>
      </c>
      <c r="O23" s="1" t="s">
        <v>36</v>
      </c>
      <c r="P23" s="1" t="str">
        <f>IF(AND(Table1[[#This Row],[Accomodation_price]]&gt;=$S$8,Table1[[#This Row],[Accomodation_price]]&lt;=$S$7),"No","Yes")</f>
        <v>No</v>
      </c>
      <c r="Q23" s="1"/>
    </row>
    <row r="24" spans="1:17" x14ac:dyDescent="0.2">
      <c r="A24" s="7">
        <v>2611</v>
      </c>
      <c r="B24" s="1" t="s">
        <v>202</v>
      </c>
      <c r="C24" s="1" t="s">
        <v>203</v>
      </c>
      <c r="D24" s="1" t="s">
        <v>204</v>
      </c>
      <c r="E24" s="1" t="s">
        <v>40</v>
      </c>
      <c r="F24" s="1" t="s">
        <v>205</v>
      </c>
      <c r="G24" s="1" t="s">
        <v>19</v>
      </c>
      <c r="H24" s="8" t="s">
        <v>206</v>
      </c>
      <c r="I24" s="8" t="s">
        <v>207</v>
      </c>
      <c r="J24" s="1" t="s">
        <v>208</v>
      </c>
      <c r="K24" s="1" t="s">
        <v>163</v>
      </c>
      <c r="L24" s="1" t="s">
        <v>24</v>
      </c>
      <c r="M24" s="9">
        <v>33369</v>
      </c>
      <c r="N24" s="7">
        <v>4</v>
      </c>
      <c r="O24" s="1" t="s">
        <v>36</v>
      </c>
      <c r="P24" s="1" t="str">
        <f>IF(AND(Table1[[#This Row],[Accomodation_price]]&gt;=$S$8,Table1[[#This Row],[Accomodation_price]]&lt;=$S$7),"No","Yes")</f>
        <v>No</v>
      </c>
      <c r="Q24" s="1"/>
    </row>
    <row r="25" spans="1:17" x14ac:dyDescent="0.2">
      <c r="A25" s="7">
        <v>9708</v>
      </c>
      <c r="B25" s="1" t="s">
        <v>209</v>
      </c>
      <c r="C25" s="1" t="s">
        <v>210</v>
      </c>
      <c r="D25" s="1" t="s">
        <v>211</v>
      </c>
      <c r="E25" s="1" t="s">
        <v>17</v>
      </c>
      <c r="F25" s="1" t="s">
        <v>212</v>
      </c>
      <c r="G25" s="1" t="s">
        <v>137</v>
      </c>
      <c r="H25" s="8" t="s">
        <v>213</v>
      </c>
      <c r="I25" s="8" t="s">
        <v>131</v>
      </c>
      <c r="J25" s="1" t="s">
        <v>214</v>
      </c>
      <c r="K25" s="1" t="s">
        <v>66</v>
      </c>
      <c r="L25" s="1" t="s">
        <v>67</v>
      </c>
      <c r="M25" s="9">
        <v>27335</v>
      </c>
      <c r="N25" s="7">
        <v>4</v>
      </c>
      <c r="O25" s="1" t="s">
        <v>36</v>
      </c>
      <c r="P25" s="1" t="str">
        <f>IF(AND(Table1[[#This Row],[Accomodation_price]]&gt;=$S$8,Table1[[#This Row],[Accomodation_price]]&lt;=$S$7),"No","Yes")</f>
        <v>No</v>
      </c>
      <c r="Q25" s="1"/>
    </row>
    <row r="26" spans="1:17" x14ac:dyDescent="0.2">
      <c r="A26" s="7">
        <v>1881</v>
      </c>
      <c r="B26" s="1" t="s">
        <v>215</v>
      </c>
      <c r="C26" s="1" t="s">
        <v>216</v>
      </c>
      <c r="D26" s="1" t="s">
        <v>217</v>
      </c>
      <c r="E26" s="1" t="s">
        <v>106</v>
      </c>
      <c r="F26" s="1" t="s">
        <v>218</v>
      </c>
      <c r="G26" s="1" t="s">
        <v>219</v>
      </c>
      <c r="H26" s="8" t="s">
        <v>220</v>
      </c>
      <c r="I26" s="8" t="s">
        <v>221</v>
      </c>
      <c r="J26" s="1" t="s">
        <v>222</v>
      </c>
      <c r="K26" s="1" t="s">
        <v>163</v>
      </c>
      <c r="L26" s="1" t="s">
        <v>24</v>
      </c>
      <c r="M26" s="9">
        <v>78466</v>
      </c>
      <c r="N26" s="7">
        <v>9</v>
      </c>
      <c r="O26" s="1" t="s">
        <v>172</v>
      </c>
      <c r="P26" s="1" t="str">
        <f>IF(AND(Table1[[#This Row],[Accomodation_price]]&gt;=$S$8,Table1[[#This Row],[Accomodation_price]]&lt;=$S$7),"No","Yes")</f>
        <v>No</v>
      </c>
      <c r="Q26" s="1"/>
    </row>
    <row r="27" spans="1:17" x14ac:dyDescent="0.2">
      <c r="A27" s="7">
        <v>6129</v>
      </c>
      <c r="B27" s="1" t="s">
        <v>223</v>
      </c>
      <c r="C27" s="1" t="s">
        <v>224</v>
      </c>
      <c r="D27" s="1" t="s">
        <v>225</v>
      </c>
      <c r="E27" s="1" t="s">
        <v>17</v>
      </c>
      <c r="F27" s="1" t="s">
        <v>226</v>
      </c>
      <c r="G27" s="1" t="s">
        <v>168</v>
      </c>
      <c r="H27" s="8" t="s">
        <v>227</v>
      </c>
      <c r="I27" s="8" t="s">
        <v>228</v>
      </c>
      <c r="J27" s="1" t="s">
        <v>229</v>
      </c>
      <c r="K27" s="1" t="s">
        <v>66</v>
      </c>
      <c r="L27" s="1" t="s">
        <v>120</v>
      </c>
      <c r="M27" s="9">
        <v>61138</v>
      </c>
      <c r="N27" s="7">
        <v>10</v>
      </c>
      <c r="O27" s="1" t="s">
        <v>102</v>
      </c>
      <c r="P27" s="1" t="str">
        <f>IF(AND(Table1[[#This Row],[Accomodation_price]]&gt;=$S$8,Table1[[#This Row],[Accomodation_price]]&lt;=$S$7),"No","Yes")</f>
        <v>No</v>
      </c>
      <c r="Q27" s="1"/>
    </row>
    <row r="28" spans="1:17" x14ac:dyDescent="0.2">
      <c r="A28" s="7">
        <v>9640</v>
      </c>
      <c r="B28" s="1" t="s">
        <v>230</v>
      </c>
      <c r="C28" s="1" t="s">
        <v>231</v>
      </c>
      <c r="D28" s="1" t="s">
        <v>232</v>
      </c>
      <c r="E28" s="1" t="s">
        <v>106</v>
      </c>
      <c r="F28" s="1" t="s">
        <v>107</v>
      </c>
      <c r="G28" s="1" t="s">
        <v>108</v>
      </c>
      <c r="H28" s="8" t="s">
        <v>233</v>
      </c>
      <c r="I28" s="8" t="s">
        <v>234</v>
      </c>
      <c r="J28" s="1" t="s">
        <v>235</v>
      </c>
      <c r="K28" s="1" t="s">
        <v>34</v>
      </c>
      <c r="L28" s="1" t="s">
        <v>120</v>
      </c>
      <c r="M28" s="9">
        <v>69642</v>
      </c>
      <c r="N28" s="7">
        <v>8</v>
      </c>
      <c r="O28" s="1" t="s">
        <v>102</v>
      </c>
      <c r="P28" s="1" t="str">
        <f>IF(AND(Table1[[#This Row],[Accomodation_price]]&gt;=$S$8,Table1[[#This Row],[Accomodation_price]]&lt;=$S$7),"No","Yes")</f>
        <v>No</v>
      </c>
      <c r="Q28" s="1"/>
    </row>
    <row r="29" spans="1:17" x14ac:dyDescent="0.2">
      <c r="A29" s="7">
        <v>5066</v>
      </c>
      <c r="B29" s="1" t="s">
        <v>236</v>
      </c>
      <c r="C29" s="1" t="s">
        <v>237</v>
      </c>
      <c r="D29" s="1" t="s">
        <v>238</v>
      </c>
      <c r="E29" s="1" t="s">
        <v>40</v>
      </c>
      <c r="F29" s="1" t="s">
        <v>239</v>
      </c>
      <c r="G29" s="1" t="s">
        <v>19</v>
      </c>
      <c r="H29" s="8" t="s">
        <v>240</v>
      </c>
      <c r="I29" s="8" t="s">
        <v>241</v>
      </c>
      <c r="J29" s="1" t="s">
        <v>242</v>
      </c>
      <c r="K29" s="1" t="s">
        <v>34</v>
      </c>
      <c r="L29" s="1" t="s">
        <v>243</v>
      </c>
      <c r="M29" s="9">
        <v>48473</v>
      </c>
      <c r="N29" s="7">
        <v>6</v>
      </c>
      <c r="O29" s="1" t="s">
        <v>172</v>
      </c>
      <c r="P29" s="1" t="str">
        <f>IF(AND(Table1[[#This Row],[Accomodation_price]]&gt;=$S$8,Table1[[#This Row],[Accomodation_price]]&lt;=$S$7),"No","Yes")</f>
        <v>No</v>
      </c>
      <c r="Q29" s="1"/>
    </row>
    <row r="30" spans="1:17" x14ac:dyDescent="0.2">
      <c r="A30" s="7">
        <v>4101</v>
      </c>
      <c r="B30" s="1" t="s">
        <v>244</v>
      </c>
      <c r="C30" s="1" t="s">
        <v>245</v>
      </c>
      <c r="D30" s="1" t="s">
        <v>246</v>
      </c>
      <c r="E30" s="1" t="s">
        <v>40</v>
      </c>
      <c r="F30" s="1" t="s">
        <v>247</v>
      </c>
      <c r="G30" s="1" t="s">
        <v>248</v>
      </c>
      <c r="H30" s="8" t="s">
        <v>249</v>
      </c>
      <c r="I30" s="8" t="s">
        <v>250</v>
      </c>
      <c r="J30" s="1" t="s">
        <v>251</v>
      </c>
      <c r="K30" s="1" t="s">
        <v>23</v>
      </c>
      <c r="L30" s="1" t="s">
        <v>24</v>
      </c>
      <c r="M30" s="9">
        <v>61671</v>
      </c>
      <c r="N30" s="7">
        <v>4</v>
      </c>
      <c r="O30" s="1" t="s">
        <v>25</v>
      </c>
      <c r="P30" s="1" t="str">
        <f>IF(AND(Table1[[#This Row],[Accomodation_price]]&gt;=$S$8,Table1[[#This Row],[Accomodation_price]]&lt;=$S$7),"No","Yes")</f>
        <v>No</v>
      </c>
      <c r="Q30" s="1"/>
    </row>
    <row r="31" spans="1:17" x14ac:dyDescent="0.2">
      <c r="A31" s="7">
        <v>3299</v>
      </c>
      <c r="B31" s="1" t="s">
        <v>252</v>
      </c>
      <c r="C31" s="1" t="s">
        <v>253</v>
      </c>
      <c r="D31" s="1" t="s">
        <v>254</v>
      </c>
      <c r="E31" s="1" t="s">
        <v>106</v>
      </c>
      <c r="F31" s="1" t="s">
        <v>255</v>
      </c>
      <c r="G31" s="1" t="s">
        <v>248</v>
      </c>
      <c r="H31" s="8" t="s">
        <v>256</v>
      </c>
      <c r="I31" s="8" t="s">
        <v>257</v>
      </c>
      <c r="J31" s="1" t="s">
        <v>258</v>
      </c>
      <c r="K31" s="1" t="s">
        <v>163</v>
      </c>
      <c r="L31" s="1" t="s">
        <v>120</v>
      </c>
      <c r="M31" s="9">
        <v>36107</v>
      </c>
      <c r="N31" s="7">
        <v>6</v>
      </c>
      <c r="O31" s="1" t="s">
        <v>25</v>
      </c>
      <c r="P31" s="1" t="str">
        <f>IF(AND(Table1[[#This Row],[Accomodation_price]]&gt;=$S$8,Table1[[#This Row],[Accomodation_price]]&lt;=$S$7),"No","Yes")</f>
        <v>No</v>
      </c>
      <c r="Q31" s="1"/>
    </row>
    <row r="32" spans="1:17" x14ac:dyDescent="0.2">
      <c r="A32" s="7">
        <v>9519</v>
      </c>
      <c r="B32" s="1" t="s">
        <v>259</v>
      </c>
      <c r="C32" s="1" t="s">
        <v>260</v>
      </c>
      <c r="D32" s="1" t="s">
        <v>261</v>
      </c>
      <c r="E32" s="1" t="s">
        <v>40</v>
      </c>
      <c r="F32" s="1" t="s">
        <v>262</v>
      </c>
      <c r="G32" s="1" t="s">
        <v>168</v>
      </c>
      <c r="H32" s="8" t="s">
        <v>263</v>
      </c>
      <c r="I32" s="8" t="s">
        <v>264</v>
      </c>
      <c r="J32" s="1" t="s">
        <v>265</v>
      </c>
      <c r="K32" s="1" t="s">
        <v>84</v>
      </c>
      <c r="L32" s="1" t="s">
        <v>57</v>
      </c>
      <c r="M32" s="9">
        <v>37074</v>
      </c>
      <c r="N32" s="7">
        <v>7</v>
      </c>
      <c r="O32" s="1" t="s">
        <v>102</v>
      </c>
      <c r="P32" s="1" t="str">
        <f>IF(AND(Table1[[#This Row],[Accomodation_price]]&gt;=$S$8,Table1[[#This Row],[Accomodation_price]]&lt;=$S$7),"No","Yes")</f>
        <v>No</v>
      </c>
      <c r="Q32" s="1"/>
    </row>
    <row r="33" spans="1:17" x14ac:dyDescent="0.2">
      <c r="A33" s="7">
        <v>1592</v>
      </c>
      <c r="B33" s="1" t="s">
        <v>266</v>
      </c>
      <c r="C33" s="1" t="s">
        <v>267</v>
      </c>
      <c r="D33" s="1" t="s">
        <v>268</v>
      </c>
      <c r="E33" s="1" t="s">
        <v>40</v>
      </c>
      <c r="F33" s="1" t="s">
        <v>269</v>
      </c>
      <c r="G33" s="1" t="s">
        <v>90</v>
      </c>
      <c r="H33" s="8" t="s">
        <v>270</v>
      </c>
      <c r="I33" s="8" t="s">
        <v>271</v>
      </c>
      <c r="J33" s="1" t="s">
        <v>272</v>
      </c>
      <c r="K33" s="1" t="s">
        <v>56</v>
      </c>
      <c r="L33" s="1" t="s">
        <v>85</v>
      </c>
      <c r="M33" s="9">
        <v>72667</v>
      </c>
      <c r="N33" s="7">
        <v>5</v>
      </c>
      <c r="O33" s="1" t="s">
        <v>94</v>
      </c>
      <c r="P33" s="1" t="str">
        <f>IF(AND(Table1[[#This Row],[Accomodation_price]]&gt;=$S$8,Table1[[#This Row],[Accomodation_price]]&lt;=$S$7),"No","Yes")</f>
        <v>No</v>
      </c>
      <c r="Q33" s="1"/>
    </row>
    <row r="34" spans="1:17" x14ac:dyDescent="0.2">
      <c r="A34" s="7">
        <v>2010</v>
      </c>
      <c r="B34" s="1" t="s">
        <v>273</v>
      </c>
      <c r="C34" s="1" t="s">
        <v>274</v>
      </c>
      <c r="D34" s="1" t="s">
        <v>275</v>
      </c>
      <c r="E34" s="1" t="s">
        <v>106</v>
      </c>
      <c r="F34" s="1" t="s">
        <v>276</v>
      </c>
      <c r="G34" s="1" t="s">
        <v>72</v>
      </c>
      <c r="H34" s="8" t="s">
        <v>277</v>
      </c>
      <c r="I34" s="8" t="s">
        <v>278</v>
      </c>
      <c r="J34" s="1" t="s">
        <v>279</v>
      </c>
      <c r="K34" s="1" t="s">
        <v>195</v>
      </c>
      <c r="L34" s="1" t="s">
        <v>243</v>
      </c>
      <c r="M34" s="9">
        <v>25556</v>
      </c>
      <c r="N34" s="7">
        <v>4</v>
      </c>
      <c r="O34" s="1" t="s">
        <v>25</v>
      </c>
      <c r="P34" s="1" t="str">
        <f>IF(AND(Table1[[#This Row],[Accomodation_price]]&gt;=$S$8,Table1[[#This Row],[Accomodation_price]]&lt;=$S$7),"No","Yes")</f>
        <v>No</v>
      </c>
      <c r="Q34" s="1"/>
    </row>
    <row r="35" spans="1:17" x14ac:dyDescent="0.2">
      <c r="A35" s="7">
        <v>9822</v>
      </c>
      <c r="B35" s="1" t="s">
        <v>280</v>
      </c>
      <c r="C35" s="1" t="s">
        <v>281</v>
      </c>
      <c r="D35" s="1" t="s">
        <v>282</v>
      </c>
      <c r="E35" s="1" t="s">
        <v>106</v>
      </c>
      <c r="F35" s="1" t="s">
        <v>283</v>
      </c>
      <c r="G35" s="1" t="s">
        <v>62</v>
      </c>
      <c r="H35" s="8" t="s">
        <v>284</v>
      </c>
      <c r="I35" s="8" t="s">
        <v>285</v>
      </c>
      <c r="J35" s="1" t="s">
        <v>286</v>
      </c>
      <c r="K35" s="1" t="s">
        <v>195</v>
      </c>
      <c r="L35" s="1" t="s">
        <v>67</v>
      </c>
      <c r="M35" s="9">
        <v>49392</v>
      </c>
      <c r="N35" s="7">
        <v>5</v>
      </c>
      <c r="O35" s="1" t="s">
        <v>148</v>
      </c>
      <c r="P35" s="1" t="str">
        <f>IF(AND(Table1[[#This Row],[Accomodation_price]]&gt;=$S$8,Table1[[#This Row],[Accomodation_price]]&lt;=$S$7),"No","Yes")</f>
        <v>No</v>
      </c>
      <c r="Q35" s="1"/>
    </row>
    <row r="36" spans="1:17" x14ac:dyDescent="0.2">
      <c r="A36" s="7">
        <v>2239</v>
      </c>
      <c r="B36" s="1" t="s">
        <v>287</v>
      </c>
      <c r="C36" s="1" t="s">
        <v>288</v>
      </c>
      <c r="D36" s="1" t="s">
        <v>289</v>
      </c>
      <c r="E36" s="1" t="s">
        <v>106</v>
      </c>
      <c r="F36" s="1" t="s">
        <v>290</v>
      </c>
      <c r="G36" s="1" t="s">
        <v>291</v>
      </c>
      <c r="H36" s="8" t="s">
        <v>292</v>
      </c>
      <c r="I36" s="8" t="s">
        <v>293</v>
      </c>
      <c r="J36" s="1" t="s">
        <v>294</v>
      </c>
      <c r="K36" s="1" t="s">
        <v>34</v>
      </c>
      <c r="L36" s="1" t="s">
        <v>85</v>
      </c>
      <c r="M36" s="9">
        <v>61671</v>
      </c>
      <c r="N36" s="7">
        <v>10</v>
      </c>
      <c r="O36" s="1" t="s">
        <v>47</v>
      </c>
      <c r="P36" s="1" t="str">
        <f>IF(AND(Table1[[#This Row],[Accomodation_price]]&gt;=$S$8,Table1[[#This Row],[Accomodation_price]]&lt;=$S$7),"No","Yes")</f>
        <v>No</v>
      </c>
      <c r="Q36" s="1"/>
    </row>
    <row r="37" spans="1:17" x14ac:dyDescent="0.2">
      <c r="A37" s="7">
        <v>4069</v>
      </c>
      <c r="B37" s="1" t="s">
        <v>295</v>
      </c>
      <c r="C37" s="1" t="s">
        <v>296</v>
      </c>
      <c r="D37" s="1" t="s">
        <v>297</v>
      </c>
      <c r="E37" s="1" t="s">
        <v>17</v>
      </c>
      <c r="F37" s="1" t="s">
        <v>298</v>
      </c>
      <c r="G37" s="1" t="s">
        <v>108</v>
      </c>
      <c r="H37" s="8" t="s">
        <v>153</v>
      </c>
      <c r="I37" s="8" t="s">
        <v>241</v>
      </c>
      <c r="J37" s="1" t="s">
        <v>299</v>
      </c>
      <c r="K37" s="1" t="s">
        <v>163</v>
      </c>
      <c r="L37" s="1" t="s">
        <v>46</v>
      </c>
      <c r="M37" s="9">
        <v>79461</v>
      </c>
      <c r="N37" s="7">
        <v>5</v>
      </c>
      <c r="O37" s="1" t="s">
        <v>47</v>
      </c>
      <c r="P37" s="1" t="str">
        <f>IF(AND(Table1[[#This Row],[Accomodation_price]]&gt;=$S$8,Table1[[#This Row],[Accomodation_price]]&lt;=$S$7),"No","Yes")</f>
        <v>No</v>
      </c>
      <c r="Q37" s="1"/>
    </row>
    <row r="38" spans="1:17" x14ac:dyDescent="0.2">
      <c r="A38" s="7">
        <v>3354</v>
      </c>
      <c r="B38" s="1" t="s">
        <v>300</v>
      </c>
      <c r="C38" s="1" t="s">
        <v>301</v>
      </c>
      <c r="D38" s="1" t="s">
        <v>302</v>
      </c>
      <c r="E38" s="1" t="s">
        <v>40</v>
      </c>
      <c r="F38" s="1" t="s">
        <v>303</v>
      </c>
      <c r="G38" s="1" t="s">
        <v>108</v>
      </c>
      <c r="H38" s="8" t="s">
        <v>304</v>
      </c>
      <c r="I38" s="8" t="s">
        <v>305</v>
      </c>
      <c r="J38" s="1" t="s">
        <v>306</v>
      </c>
      <c r="K38" s="1" t="s">
        <v>163</v>
      </c>
      <c r="L38" s="1" t="s">
        <v>120</v>
      </c>
      <c r="M38" s="9">
        <v>18932</v>
      </c>
      <c r="N38" s="7">
        <v>10</v>
      </c>
      <c r="O38" s="1" t="s">
        <v>148</v>
      </c>
      <c r="P38" s="1" t="str">
        <f>IF(AND(Table1[[#This Row],[Accomodation_price]]&gt;=$S$8,Table1[[#This Row],[Accomodation_price]]&lt;=$S$7),"No","Yes")</f>
        <v>No</v>
      </c>
      <c r="Q38" s="1"/>
    </row>
    <row r="39" spans="1:17" x14ac:dyDescent="0.2">
      <c r="A39" s="7">
        <v>8876</v>
      </c>
      <c r="B39" s="1" t="s">
        <v>307</v>
      </c>
      <c r="C39" s="1" t="s">
        <v>308</v>
      </c>
      <c r="D39" s="1" t="s">
        <v>309</v>
      </c>
      <c r="E39" s="1" t="s">
        <v>40</v>
      </c>
      <c r="F39" s="1" t="s">
        <v>183</v>
      </c>
      <c r="G39" s="1" t="s">
        <v>184</v>
      </c>
      <c r="H39" s="8" t="s">
        <v>310</v>
      </c>
      <c r="I39" s="8" t="s">
        <v>311</v>
      </c>
      <c r="J39" s="1" t="s">
        <v>312</v>
      </c>
      <c r="K39" s="1" t="s">
        <v>163</v>
      </c>
      <c r="L39" s="1" t="s">
        <v>46</v>
      </c>
      <c r="M39" s="9">
        <v>87323</v>
      </c>
      <c r="N39" s="7">
        <v>5</v>
      </c>
      <c r="O39" s="1" t="s">
        <v>25</v>
      </c>
      <c r="P39" s="1" t="str">
        <f>IF(AND(Table1[[#This Row],[Accomodation_price]]&gt;=$S$8,Table1[[#This Row],[Accomodation_price]]&lt;=$S$7),"No","Yes")</f>
        <v>No</v>
      </c>
      <c r="Q39" s="1"/>
    </row>
    <row r="40" spans="1:17" x14ac:dyDescent="0.2">
      <c r="A40" s="7">
        <v>3447</v>
      </c>
      <c r="B40" s="1" t="s">
        <v>313</v>
      </c>
      <c r="C40" s="1" t="s">
        <v>314</v>
      </c>
      <c r="D40" s="1" t="s">
        <v>315</v>
      </c>
      <c r="E40" s="1" t="s">
        <v>40</v>
      </c>
      <c r="F40" s="1" t="s">
        <v>316</v>
      </c>
      <c r="G40" s="1" t="s">
        <v>317</v>
      </c>
      <c r="H40" s="8" t="s">
        <v>318</v>
      </c>
      <c r="I40" s="8" t="s">
        <v>319</v>
      </c>
      <c r="J40" s="1" t="s">
        <v>320</v>
      </c>
      <c r="K40" s="1" t="s">
        <v>84</v>
      </c>
      <c r="L40" s="1" t="s">
        <v>67</v>
      </c>
      <c r="M40" s="9">
        <v>67709</v>
      </c>
      <c r="N40" s="7">
        <v>8</v>
      </c>
      <c r="O40" s="1" t="s">
        <v>102</v>
      </c>
      <c r="P40" s="1" t="str">
        <f>IF(AND(Table1[[#This Row],[Accomodation_price]]&gt;=$S$8,Table1[[#This Row],[Accomodation_price]]&lt;=$S$7),"No","Yes")</f>
        <v>No</v>
      </c>
      <c r="Q40" s="1"/>
    </row>
    <row r="41" spans="1:17" x14ac:dyDescent="0.2">
      <c r="A41" s="7">
        <v>3251</v>
      </c>
      <c r="B41" s="1" t="s">
        <v>321</v>
      </c>
      <c r="C41" s="1" t="s">
        <v>322</v>
      </c>
      <c r="D41" s="1" t="s">
        <v>323</v>
      </c>
      <c r="E41" s="1" t="s">
        <v>106</v>
      </c>
      <c r="F41" s="1" t="s">
        <v>61</v>
      </c>
      <c r="G41" s="1" t="s">
        <v>62</v>
      </c>
      <c r="H41" s="8" t="s">
        <v>324</v>
      </c>
      <c r="I41" s="8" t="s">
        <v>325</v>
      </c>
      <c r="J41" s="1" t="s">
        <v>326</v>
      </c>
      <c r="K41" s="1" t="s">
        <v>45</v>
      </c>
      <c r="L41" s="1" t="s">
        <v>35</v>
      </c>
      <c r="M41" s="9">
        <v>72834</v>
      </c>
      <c r="N41" s="7">
        <v>8</v>
      </c>
      <c r="O41" s="1" t="s">
        <v>172</v>
      </c>
      <c r="P41" s="1" t="str">
        <f>IF(AND(Table1[[#This Row],[Accomodation_price]]&gt;=$S$8,Table1[[#This Row],[Accomodation_price]]&lt;=$S$7),"No","Yes")</f>
        <v>No</v>
      </c>
      <c r="Q41" s="1"/>
    </row>
    <row r="42" spans="1:17" x14ac:dyDescent="0.2">
      <c r="A42" s="7">
        <v>1261</v>
      </c>
      <c r="B42" s="1" t="s">
        <v>327</v>
      </c>
      <c r="C42" s="1" t="s">
        <v>328</v>
      </c>
      <c r="D42" s="1" t="s">
        <v>329</v>
      </c>
      <c r="E42" s="1" t="s">
        <v>17</v>
      </c>
      <c r="F42" s="1" t="s">
        <v>330</v>
      </c>
      <c r="G42" s="1" t="s">
        <v>116</v>
      </c>
      <c r="H42" s="8" t="s">
        <v>331</v>
      </c>
      <c r="I42" s="8" t="s">
        <v>332</v>
      </c>
      <c r="J42" s="1" t="s">
        <v>333</v>
      </c>
      <c r="K42" s="1" t="s">
        <v>66</v>
      </c>
      <c r="L42" s="1" t="s">
        <v>67</v>
      </c>
      <c r="M42" s="9">
        <v>60330</v>
      </c>
      <c r="N42" s="7">
        <v>9</v>
      </c>
      <c r="O42" s="1" t="s">
        <v>94</v>
      </c>
      <c r="P42" s="1" t="str">
        <f>IF(AND(Table1[[#This Row],[Accomodation_price]]&gt;=$S$8,Table1[[#This Row],[Accomodation_price]]&lt;=$S$7),"No","Yes")</f>
        <v>No</v>
      </c>
      <c r="Q42" s="1"/>
    </row>
    <row r="43" spans="1:17" x14ac:dyDescent="0.2">
      <c r="A43" s="7">
        <v>4105</v>
      </c>
      <c r="B43" s="1" t="s">
        <v>334</v>
      </c>
      <c r="C43" s="1" t="s">
        <v>335</v>
      </c>
      <c r="D43" s="1" t="s">
        <v>336</v>
      </c>
      <c r="E43" s="1" t="s">
        <v>106</v>
      </c>
      <c r="F43" s="1" t="s">
        <v>337</v>
      </c>
      <c r="G43" s="1" t="s">
        <v>317</v>
      </c>
      <c r="H43" s="8" t="s">
        <v>338</v>
      </c>
      <c r="I43" s="8" t="s">
        <v>339</v>
      </c>
      <c r="J43" s="1" t="s">
        <v>340</v>
      </c>
      <c r="K43" s="1" t="s">
        <v>195</v>
      </c>
      <c r="L43" s="1" t="s">
        <v>46</v>
      </c>
      <c r="M43" s="9">
        <v>39633</v>
      </c>
      <c r="N43" s="7">
        <v>7</v>
      </c>
      <c r="O43" s="1" t="s">
        <v>25</v>
      </c>
      <c r="P43" s="1" t="str">
        <f>IF(AND(Table1[[#This Row],[Accomodation_price]]&gt;=$S$8,Table1[[#This Row],[Accomodation_price]]&lt;=$S$7),"No","Yes")</f>
        <v>No</v>
      </c>
      <c r="Q43" s="1"/>
    </row>
    <row r="44" spans="1:17" x14ac:dyDescent="0.2">
      <c r="A44" s="7">
        <v>8070</v>
      </c>
      <c r="B44" s="1" t="s">
        <v>341</v>
      </c>
      <c r="C44" s="1" t="s">
        <v>342</v>
      </c>
      <c r="D44" s="1" t="s">
        <v>343</v>
      </c>
      <c r="E44" s="1" t="s">
        <v>17</v>
      </c>
      <c r="F44" s="1" t="s">
        <v>344</v>
      </c>
      <c r="G44" s="1" t="s">
        <v>72</v>
      </c>
      <c r="H44" s="8" t="s">
        <v>345</v>
      </c>
      <c r="I44" s="8" t="s">
        <v>346</v>
      </c>
      <c r="J44" s="1" t="s">
        <v>347</v>
      </c>
      <c r="K44" s="1" t="s">
        <v>84</v>
      </c>
      <c r="L44" s="1" t="s">
        <v>35</v>
      </c>
      <c r="M44" s="9">
        <v>17022</v>
      </c>
      <c r="N44" s="7">
        <v>9</v>
      </c>
      <c r="O44" s="1" t="s">
        <v>47</v>
      </c>
      <c r="P44" s="1" t="str">
        <f>IF(AND(Table1[[#This Row],[Accomodation_price]]&gt;=$S$8,Table1[[#This Row],[Accomodation_price]]&lt;=$S$7),"No","Yes")</f>
        <v>No</v>
      </c>
      <c r="Q44" s="1"/>
    </row>
    <row r="45" spans="1:17" x14ac:dyDescent="0.2">
      <c r="A45" s="7">
        <v>2991</v>
      </c>
      <c r="B45" s="1" t="s">
        <v>348</v>
      </c>
      <c r="C45" s="1" t="s">
        <v>349</v>
      </c>
      <c r="D45" s="1" t="s">
        <v>350</v>
      </c>
      <c r="E45" s="1" t="s">
        <v>106</v>
      </c>
      <c r="F45" s="1" t="s">
        <v>351</v>
      </c>
      <c r="G45" s="1" t="s">
        <v>80</v>
      </c>
      <c r="H45" s="8" t="s">
        <v>352</v>
      </c>
      <c r="I45" s="8" t="s">
        <v>353</v>
      </c>
      <c r="J45" s="1" t="s">
        <v>354</v>
      </c>
      <c r="K45" s="1" t="s">
        <v>163</v>
      </c>
      <c r="L45" s="1" t="s">
        <v>57</v>
      </c>
      <c r="M45" s="9">
        <v>89522</v>
      </c>
      <c r="N45" s="7">
        <v>7</v>
      </c>
      <c r="O45" s="1" t="s">
        <v>148</v>
      </c>
      <c r="P45" s="1" t="str">
        <f>IF(AND(Table1[[#This Row],[Accomodation_price]]&gt;=$S$8,Table1[[#This Row],[Accomodation_price]]&lt;=$S$7),"No","Yes")</f>
        <v>No</v>
      </c>
      <c r="Q45" s="1"/>
    </row>
    <row r="46" spans="1:17" x14ac:dyDescent="0.2">
      <c r="A46" s="7">
        <v>9677</v>
      </c>
      <c r="B46" s="1" t="s">
        <v>355</v>
      </c>
      <c r="C46" s="1" t="s">
        <v>356</v>
      </c>
      <c r="D46" s="1" t="s">
        <v>357</v>
      </c>
      <c r="E46" s="1" t="s">
        <v>17</v>
      </c>
      <c r="F46" s="1" t="s">
        <v>358</v>
      </c>
      <c r="G46" s="1" t="s">
        <v>317</v>
      </c>
      <c r="H46" s="8" t="s">
        <v>359</v>
      </c>
      <c r="I46" s="8" t="s">
        <v>360</v>
      </c>
      <c r="J46" s="1" t="s">
        <v>361</v>
      </c>
      <c r="K46" s="1" t="s">
        <v>84</v>
      </c>
      <c r="L46" s="1" t="s">
        <v>243</v>
      </c>
      <c r="M46" s="9">
        <v>44287</v>
      </c>
      <c r="N46" s="7">
        <v>9</v>
      </c>
      <c r="O46" s="1" t="s">
        <v>47</v>
      </c>
      <c r="P46" s="1" t="str">
        <f>IF(AND(Table1[[#This Row],[Accomodation_price]]&gt;=$S$8,Table1[[#This Row],[Accomodation_price]]&lt;=$S$7),"No","Yes")</f>
        <v>No</v>
      </c>
      <c r="Q46" s="1"/>
    </row>
    <row r="47" spans="1:17" x14ac:dyDescent="0.2">
      <c r="A47" s="7">
        <v>4860</v>
      </c>
      <c r="B47" s="1" t="s">
        <v>362</v>
      </c>
      <c r="C47" s="1" t="s">
        <v>363</v>
      </c>
      <c r="D47" s="1" t="s">
        <v>364</v>
      </c>
      <c r="E47" s="1" t="s">
        <v>17</v>
      </c>
      <c r="F47" s="1" t="s">
        <v>365</v>
      </c>
      <c r="G47" s="1" t="s">
        <v>317</v>
      </c>
      <c r="H47" s="8" t="s">
        <v>366</v>
      </c>
      <c r="I47" s="8" t="s">
        <v>367</v>
      </c>
      <c r="J47" s="1" t="s">
        <v>368</v>
      </c>
      <c r="K47" s="1" t="s">
        <v>195</v>
      </c>
      <c r="L47" s="1" t="s">
        <v>120</v>
      </c>
      <c r="M47" s="9">
        <v>68999</v>
      </c>
      <c r="N47" s="7">
        <v>6</v>
      </c>
      <c r="O47" s="1" t="s">
        <v>47</v>
      </c>
      <c r="P47" s="1" t="str">
        <f>IF(AND(Table1[[#This Row],[Accomodation_price]]&gt;=$S$8,Table1[[#This Row],[Accomodation_price]]&lt;=$S$7),"No","Yes")</f>
        <v>No</v>
      </c>
      <c r="Q47" s="1"/>
    </row>
    <row r="48" spans="1:17" x14ac:dyDescent="0.2">
      <c r="A48" s="7">
        <v>8206</v>
      </c>
      <c r="B48" s="1" t="s">
        <v>369</v>
      </c>
      <c r="C48" s="1" t="s">
        <v>370</v>
      </c>
      <c r="D48" s="1" t="s">
        <v>371</v>
      </c>
      <c r="E48" s="1" t="s">
        <v>40</v>
      </c>
      <c r="F48" s="1" t="s">
        <v>372</v>
      </c>
      <c r="G48" s="1" t="s">
        <v>80</v>
      </c>
      <c r="H48" s="8" t="s">
        <v>373</v>
      </c>
      <c r="I48" s="8" t="s">
        <v>374</v>
      </c>
      <c r="J48" s="1" t="s">
        <v>375</v>
      </c>
      <c r="K48" s="1" t="s">
        <v>163</v>
      </c>
      <c r="L48" s="1" t="s">
        <v>57</v>
      </c>
      <c r="M48" s="9">
        <v>51445</v>
      </c>
      <c r="N48" s="7">
        <v>6</v>
      </c>
      <c r="O48" s="1" t="s">
        <v>94</v>
      </c>
      <c r="P48" s="1" t="str">
        <f>IF(AND(Table1[[#This Row],[Accomodation_price]]&gt;=$S$8,Table1[[#This Row],[Accomodation_price]]&lt;=$S$7),"No","Yes")</f>
        <v>No</v>
      </c>
      <c r="Q48" s="1"/>
    </row>
    <row r="49" spans="1:17" x14ac:dyDescent="0.2">
      <c r="A49" s="7">
        <v>8021</v>
      </c>
      <c r="B49" s="1" t="s">
        <v>376</v>
      </c>
      <c r="C49" s="1" t="s">
        <v>377</v>
      </c>
      <c r="D49" s="1" t="s">
        <v>378</v>
      </c>
      <c r="E49" s="1" t="s">
        <v>106</v>
      </c>
      <c r="F49" s="1" t="s">
        <v>379</v>
      </c>
      <c r="G49" s="1" t="s">
        <v>19</v>
      </c>
      <c r="H49" s="8" t="s">
        <v>380</v>
      </c>
      <c r="I49" s="8" t="s">
        <v>207</v>
      </c>
      <c r="J49" s="1" t="s">
        <v>381</v>
      </c>
      <c r="K49" s="1" t="s">
        <v>23</v>
      </c>
      <c r="L49" s="1" t="s">
        <v>243</v>
      </c>
      <c r="M49" s="9">
        <v>19613</v>
      </c>
      <c r="N49" s="7">
        <v>4</v>
      </c>
      <c r="O49" s="1" t="s">
        <v>102</v>
      </c>
      <c r="P49" s="1" t="str">
        <f>IF(AND(Table1[[#This Row],[Accomodation_price]]&gt;=$S$8,Table1[[#This Row],[Accomodation_price]]&lt;=$S$7),"No","Yes")</f>
        <v>No</v>
      </c>
      <c r="Q49" s="1"/>
    </row>
    <row r="50" spans="1:17" x14ac:dyDescent="0.2">
      <c r="A50" s="7">
        <v>4490</v>
      </c>
      <c r="B50" s="1" t="s">
        <v>382</v>
      </c>
      <c r="C50" s="1" t="s">
        <v>383</v>
      </c>
      <c r="D50" s="1" t="s">
        <v>384</v>
      </c>
      <c r="E50" s="1" t="s">
        <v>106</v>
      </c>
      <c r="F50" s="1" t="s">
        <v>385</v>
      </c>
      <c r="G50" s="1" t="s">
        <v>80</v>
      </c>
      <c r="H50" s="8" t="s">
        <v>386</v>
      </c>
      <c r="I50" s="8" t="s">
        <v>387</v>
      </c>
      <c r="J50" s="1" t="s">
        <v>388</v>
      </c>
      <c r="K50" s="1" t="s">
        <v>23</v>
      </c>
      <c r="L50" s="1" t="s">
        <v>243</v>
      </c>
      <c r="M50" s="9">
        <v>45108</v>
      </c>
      <c r="N50" s="7">
        <v>8</v>
      </c>
      <c r="O50" s="1" t="s">
        <v>148</v>
      </c>
      <c r="P50" s="1" t="str">
        <f>IF(AND(Table1[[#This Row],[Accomodation_price]]&gt;=$S$8,Table1[[#This Row],[Accomodation_price]]&lt;=$S$7),"No","Yes")</f>
        <v>No</v>
      </c>
      <c r="Q50" s="1"/>
    </row>
    <row r="51" spans="1:17" x14ac:dyDescent="0.2">
      <c r="A51" s="7">
        <v>1971</v>
      </c>
      <c r="B51" s="1" t="s">
        <v>389</v>
      </c>
      <c r="C51" s="1" t="s">
        <v>390</v>
      </c>
      <c r="D51" s="1" t="s">
        <v>391</v>
      </c>
      <c r="E51" s="1" t="s">
        <v>40</v>
      </c>
      <c r="F51" s="1" t="s">
        <v>392</v>
      </c>
      <c r="G51" s="1" t="s">
        <v>19</v>
      </c>
      <c r="H51" s="8" t="s">
        <v>393</v>
      </c>
      <c r="I51" s="8" t="s">
        <v>394</v>
      </c>
      <c r="J51" s="1" t="s">
        <v>395</v>
      </c>
      <c r="K51" s="1" t="s">
        <v>23</v>
      </c>
      <c r="L51" s="1" t="s">
        <v>120</v>
      </c>
      <c r="M51" s="9">
        <v>59359</v>
      </c>
      <c r="N51" s="7">
        <v>6</v>
      </c>
      <c r="O51" s="1" t="s">
        <v>94</v>
      </c>
      <c r="P51" s="1" t="str">
        <f>IF(AND(Table1[[#This Row],[Accomodation_price]]&gt;=$S$8,Table1[[#This Row],[Accomodation_price]]&lt;=$S$7),"No","Yes")</f>
        <v>No</v>
      </c>
      <c r="Q51" s="1"/>
    </row>
    <row r="52" spans="1:17" x14ac:dyDescent="0.2">
      <c r="A52" s="7">
        <v>1447</v>
      </c>
      <c r="B52" s="1" t="s">
        <v>396</v>
      </c>
      <c r="C52" s="1" t="s">
        <v>397</v>
      </c>
      <c r="D52" s="1" t="s">
        <v>398</v>
      </c>
      <c r="E52" s="1" t="s">
        <v>17</v>
      </c>
      <c r="F52" s="1" t="s">
        <v>399</v>
      </c>
      <c r="G52" s="1" t="s">
        <v>72</v>
      </c>
      <c r="H52" s="8" t="s">
        <v>130</v>
      </c>
      <c r="I52" s="8" t="s">
        <v>400</v>
      </c>
      <c r="J52" s="1" t="s">
        <v>401</v>
      </c>
      <c r="K52" s="1" t="s">
        <v>45</v>
      </c>
      <c r="L52" s="1" t="s">
        <v>24</v>
      </c>
      <c r="M52" s="9">
        <v>81534</v>
      </c>
      <c r="N52" s="7">
        <v>5</v>
      </c>
      <c r="O52" s="1" t="s">
        <v>172</v>
      </c>
      <c r="P52" s="1" t="str">
        <f>IF(AND(Table1[[#This Row],[Accomodation_price]]&gt;=$S$8,Table1[[#This Row],[Accomodation_price]]&lt;=$S$7),"No","Yes")</f>
        <v>No</v>
      </c>
      <c r="Q52" s="1"/>
    </row>
    <row r="53" spans="1:17" x14ac:dyDescent="0.2">
      <c r="A53" s="7">
        <v>1748</v>
      </c>
      <c r="B53" s="1" t="s">
        <v>402</v>
      </c>
      <c r="C53" s="1" t="s">
        <v>403</v>
      </c>
      <c r="D53" s="1" t="s">
        <v>404</v>
      </c>
      <c r="E53" s="1" t="s">
        <v>40</v>
      </c>
      <c r="F53" s="1" t="s">
        <v>41</v>
      </c>
      <c r="G53" s="1" t="s">
        <v>30</v>
      </c>
      <c r="H53" s="8" t="s">
        <v>405</v>
      </c>
      <c r="I53" s="8" t="s">
        <v>406</v>
      </c>
      <c r="J53" s="1" t="s">
        <v>407</v>
      </c>
      <c r="K53" s="1" t="s">
        <v>66</v>
      </c>
      <c r="L53" s="1" t="s">
        <v>57</v>
      </c>
      <c r="M53" s="9">
        <v>15053</v>
      </c>
      <c r="N53" s="7">
        <v>8</v>
      </c>
      <c r="O53" s="1" t="s">
        <v>94</v>
      </c>
      <c r="P53" s="1" t="str">
        <f>IF(AND(Table1[[#This Row],[Accomodation_price]]&gt;=$S$8,Table1[[#This Row],[Accomodation_price]]&lt;=$S$7),"No","Yes")</f>
        <v>No</v>
      </c>
      <c r="Q53" s="1"/>
    </row>
    <row r="54" spans="1:17" x14ac:dyDescent="0.2">
      <c r="A54" s="7">
        <v>5409</v>
      </c>
      <c r="B54" s="1" t="s">
        <v>408</v>
      </c>
      <c r="C54" s="1" t="s">
        <v>409</v>
      </c>
      <c r="D54" s="1" t="s">
        <v>410</v>
      </c>
      <c r="E54" s="1" t="s">
        <v>106</v>
      </c>
      <c r="F54" s="1" t="s">
        <v>411</v>
      </c>
      <c r="G54" s="1" t="s">
        <v>30</v>
      </c>
      <c r="H54" s="8" t="s">
        <v>393</v>
      </c>
      <c r="I54" s="8" t="s">
        <v>412</v>
      </c>
      <c r="J54" s="1" t="s">
        <v>413</v>
      </c>
      <c r="K54" s="1" t="s">
        <v>195</v>
      </c>
      <c r="L54" s="1" t="s">
        <v>46</v>
      </c>
      <c r="M54" s="9">
        <v>80536</v>
      </c>
      <c r="N54" s="7">
        <v>4</v>
      </c>
      <c r="O54" s="1" t="s">
        <v>94</v>
      </c>
      <c r="P54" s="1" t="str">
        <f>IF(AND(Table1[[#This Row],[Accomodation_price]]&gt;=$S$8,Table1[[#This Row],[Accomodation_price]]&lt;=$S$7),"No","Yes")</f>
        <v>No</v>
      </c>
      <c r="Q54" s="1"/>
    </row>
    <row r="55" spans="1:17" x14ac:dyDescent="0.2">
      <c r="A55" s="7">
        <v>9049</v>
      </c>
      <c r="B55" s="1" t="s">
        <v>414</v>
      </c>
      <c r="C55" s="1" t="s">
        <v>415</v>
      </c>
      <c r="D55" s="1" t="s">
        <v>416</v>
      </c>
      <c r="E55" s="1" t="s">
        <v>17</v>
      </c>
      <c r="F55" s="1" t="s">
        <v>417</v>
      </c>
      <c r="G55" s="1" t="s">
        <v>168</v>
      </c>
      <c r="H55" s="8" t="s">
        <v>418</v>
      </c>
      <c r="I55" s="8" t="s">
        <v>419</v>
      </c>
      <c r="J55" s="1" t="s">
        <v>420</v>
      </c>
      <c r="K55" s="1" t="s">
        <v>56</v>
      </c>
      <c r="L55" s="1" t="s">
        <v>24</v>
      </c>
      <c r="M55" s="9">
        <v>84842</v>
      </c>
      <c r="N55" s="7">
        <v>8</v>
      </c>
      <c r="O55" s="1" t="s">
        <v>172</v>
      </c>
      <c r="P55" s="1" t="str">
        <f>IF(AND(Table1[[#This Row],[Accomodation_price]]&gt;=$S$8,Table1[[#This Row],[Accomodation_price]]&lt;=$S$7),"No","Yes")</f>
        <v>No</v>
      </c>
      <c r="Q55" s="1"/>
    </row>
    <row r="56" spans="1:17" x14ac:dyDescent="0.2">
      <c r="A56" s="7">
        <v>8411</v>
      </c>
      <c r="B56" s="1" t="s">
        <v>421</v>
      </c>
      <c r="C56" s="1" t="s">
        <v>422</v>
      </c>
      <c r="D56" s="1" t="s">
        <v>423</v>
      </c>
      <c r="E56" s="1" t="s">
        <v>40</v>
      </c>
      <c r="F56" s="1" t="s">
        <v>424</v>
      </c>
      <c r="G56" s="1" t="s">
        <v>137</v>
      </c>
      <c r="H56" s="8" t="s">
        <v>425</v>
      </c>
      <c r="I56" s="8" t="s">
        <v>426</v>
      </c>
      <c r="J56" s="1" t="s">
        <v>427</v>
      </c>
      <c r="K56" s="1" t="s">
        <v>23</v>
      </c>
      <c r="L56" s="1" t="s">
        <v>120</v>
      </c>
      <c r="M56" s="9">
        <v>26126</v>
      </c>
      <c r="N56" s="7">
        <v>4</v>
      </c>
      <c r="O56" s="1" t="s">
        <v>47</v>
      </c>
      <c r="P56" s="1" t="str">
        <f>IF(AND(Table1[[#This Row],[Accomodation_price]]&gt;=$S$8,Table1[[#This Row],[Accomodation_price]]&lt;=$S$7),"No","Yes")</f>
        <v>No</v>
      </c>
      <c r="Q56" s="1"/>
    </row>
    <row r="57" spans="1:17" x14ac:dyDescent="0.2">
      <c r="A57" s="7">
        <v>7566</v>
      </c>
      <c r="B57" s="1" t="s">
        <v>428</v>
      </c>
      <c r="C57" s="1" t="s">
        <v>429</v>
      </c>
      <c r="D57" s="1" t="s">
        <v>430</v>
      </c>
      <c r="E57" s="1" t="s">
        <v>17</v>
      </c>
      <c r="F57" s="1" t="s">
        <v>431</v>
      </c>
      <c r="G57" s="1" t="s">
        <v>72</v>
      </c>
      <c r="H57" s="8" t="s">
        <v>432</v>
      </c>
      <c r="I57" s="8" t="s">
        <v>433</v>
      </c>
      <c r="J57" s="1" t="s">
        <v>434</v>
      </c>
      <c r="K57" s="1" t="s">
        <v>66</v>
      </c>
      <c r="L57" s="1" t="s">
        <v>57</v>
      </c>
      <c r="M57" s="9">
        <v>19014</v>
      </c>
      <c r="N57" s="7">
        <v>4</v>
      </c>
      <c r="O57" s="1" t="s">
        <v>47</v>
      </c>
      <c r="P57" s="1" t="str">
        <f>IF(AND(Table1[[#This Row],[Accomodation_price]]&gt;=$S$8,Table1[[#This Row],[Accomodation_price]]&lt;=$S$7),"No","Yes")</f>
        <v>No</v>
      </c>
      <c r="Q57" s="1"/>
    </row>
    <row r="58" spans="1:17" x14ac:dyDescent="0.2">
      <c r="A58" s="7">
        <v>7264</v>
      </c>
      <c r="B58" s="1" t="s">
        <v>435</v>
      </c>
      <c r="C58" s="1" t="s">
        <v>436</v>
      </c>
      <c r="D58" s="1" t="s">
        <v>437</v>
      </c>
      <c r="E58" s="1" t="s">
        <v>106</v>
      </c>
      <c r="F58" s="1" t="s">
        <v>438</v>
      </c>
      <c r="G58" s="1" t="s">
        <v>116</v>
      </c>
      <c r="H58" s="8" t="s">
        <v>199</v>
      </c>
      <c r="I58" s="8" t="s">
        <v>439</v>
      </c>
      <c r="J58" s="1" t="s">
        <v>440</v>
      </c>
      <c r="K58" s="1" t="s">
        <v>66</v>
      </c>
      <c r="L58" s="1" t="s">
        <v>46</v>
      </c>
      <c r="M58" s="9">
        <v>15928</v>
      </c>
      <c r="N58" s="7">
        <v>7</v>
      </c>
      <c r="O58" s="1" t="s">
        <v>25</v>
      </c>
      <c r="P58" s="1" t="str">
        <f>IF(AND(Table1[[#This Row],[Accomodation_price]]&gt;=$S$8,Table1[[#This Row],[Accomodation_price]]&lt;=$S$7),"No","Yes")</f>
        <v>No</v>
      </c>
      <c r="Q58" s="1"/>
    </row>
    <row r="59" spans="1:17" x14ac:dyDescent="0.2">
      <c r="A59" s="7">
        <v>7496</v>
      </c>
      <c r="B59" s="1" t="s">
        <v>441</v>
      </c>
      <c r="C59" s="1" t="s">
        <v>442</v>
      </c>
      <c r="D59" s="1" t="s">
        <v>443</v>
      </c>
      <c r="E59" s="1" t="s">
        <v>106</v>
      </c>
      <c r="F59" s="1" t="s">
        <v>290</v>
      </c>
      <c r="G59" s="1" t="s">
        <v>291</v>
      </c>
      <c r="H59" s="8" t="s">
        <v>444</v>
      </c>
      <c r="I59" s="8" t="s">
        <v>445</v>
      </c>
      <c r="J59" s="1" t="s">
        <v>446</v>
      </c>
      <c r="K59" s="1" t="s">
        <v>56</v>
      </c>
      <c r="L59" s="1" t="s">
        <v>35</v>
      </c>
      <c r="M59" s="9">
        <v>20367</v>
      </c>
      <c r="N59" s="7">
        <v>8</v>
      </c>
      <c r="O59" s="1" t="s">
        <v>47</v>
      </c>
      <c r="P59" s="1" t="str">
        <f>IF(AND(Table1[[#This Row],[Accomodation_price]]&gt;=$S$8,Table1[[#This Row],[Accomodation_price]]&lt;=$S$7),"No","Yes")</f>
        <v>No</v>
      </c>
      <c r="Q59" s="1"/>
    </row>
    <row r="60" spans="1:17" x14ac:dyDescent="0.2">
      <c r="A60" s="7">
        <v>7316</v>
      </c>
      <c r="B60" s="1" t="s">
        <v>447</v>
      </c>
      <c r="C60" s="1" t="s">
        <v>448</v>
      </c>
      <c r="D60" s="1" t="s">
        <v>449</v>
      </c>
      <c r="E60" s="1" t="s">
        <v>40</v>
      </c>
      <c r="F60" s="1" t="s">
        <v>450</v>
      </c>
      <c r="G60" s="1" t="s">
        <v>90</v>
      </c>
      <c r="H60" s="8" t="s">
        <v>451</v>
      </c>
      <c r="I60" s="8" t="s">
        <v>452</v>
      </c>
      <c r="J60" s="1" t="s">
        <v>453</v>
      </c>
      <c r="K60" s="1" t="s">
        <v>34</v>
      </c>
      <c r="L60" s="1" t="s">
        <v>243</v>
      </c>
      <c r="M60" s="9">
        <v>26592</v>
      </c>
      <c r="N60" s="7">
        <v>7</v>
      </c>
      <c r="O60" s="1" t="s">
        <v>25</v>
      </c>
      <c r="P60" s="1" t="str">
        <f>IF(AND(Table1[[#This Row],[Accomodation_price]]&gt;=$S$8,Table1[[#This Row],[Accomodation_price]]&lt;=$S$7),"No","Yes")</f>
        <v>No</v>
      </c>
      <c r="Q60" s="1"/>
    </row>
    <row r="61" spans="1:17" x14ac:dyDescent="0.2">
      <c r="A61" s="7">
        <v>1901</v>
      </c>
      <c r="B61" s="1" t="s">
        <v>454</v>
      </c>
      <c r="C61" s="1" t="s">
        <v>455</v>
      </c>
      <c r="D61" s="1" t="s">
        <v>456</v>
      </c>
      <c r="E61" s="1" t="s">
        <v>40</v>
      </c>
      <c r="F61" s="1" t="s">
        <v>71</v>
      </c>
      <c r="G61" s="1" t="s">
        <v>72</v>
      </c>
      <c r="H61" s="8" t="s">
        <v>457</v>
      </c>
      <c r="I61" s="8" t="s">
        <v>458</v>
      </c>
      <c r="J61" s="1" t="s">
        <v>459</v>
      </c>
      <c r="K61" s="1" t="s">
        <v>195</v>
      </c>
      <c r="L61" s="1" t="s">
        <v>57</v>
      </c>
      <c r="M61" s="9">
        <v>44838</v>
      </c>
      <c r="N61" s="7">
        <v>5</v>
      </c>
      <c r="O61" s="1" t="s">
        <v>25</v>
      </c>
      <c r="P61" s="1" t="str">
        <f>IF(AND(Table1[[#This Row],[Accomodation_price]]&gt;=$S$8,Table1[[#This Row],[Accomodation_price]]&lt;=$S$7),"No","Yes")</f>
        <v>No</v>
      </c>
      <c r="Q61" s="1"/>
    </row>
    <row r="62" spans="1:17" x14ac:dyDescent="0.2">
      <c r="A62" s="7">
        <v>6075</v>
      </c>
      <c r="B62" s="1" t="s">
        <v>460</v>
      </c>
      <c r="C62" s="1" t="s">
        <v>461</v>
      </c>
      <c r="D62" s="1" t="s">
        <v>462</v>
      </c>
      <c r="E62" s="1" t="s">
        <v>106</v>
      </c>
      <c r="F62" s="1" t="s">
        <v>71</v>
      </c>
      <c r="G62" s="1" t="s">
        <v>72</v>
      </c>
      <c r="H62" s="8" t="s">
        <v>463</v>
      </c>
      <c r="I62" s="8" t="s">
        <v>464</v>
      </c>
      <c r="J62" s="1" t="s">
        <v>465</v>
      </c>
      <c r="K62" s="1" t="s">
        <v>45</v>
      </c>
      <c r="L62" s="1" t="s">
        <v>67</v>
      </c>
      <c r="M62" s="9">
        <v>90649</v>
      </c>
      <c r="N62" s="7">
        <v>4</v>
      </c>
      <c r="O62" s="1" t="s">
        <v>25</v>
      </c>
      <c r="P62" s="1" t="str">
        <f>IF(AND(Table1[[#This Row],[Accomodation_price]]&gt;=$S$8,Table1[[#This Row],[Accomodation_price]]&lt;=$S$7),"No","Yes")</f>
        <v>No</v>
      </c>
      <c r="Q62" s="1"/>
    </row>
    <row r="63" spans="1:17" x14ac:dyDescent="0.2">
      <c r="A63" s="7">
        <v>4029</v>
      </c>
      <c r="B63" s="1" t="s">
        <v>466</v>
      </c>
      <c r="C63" s="1" t="s">
        <v>467</v>
      </c>
      <c r="D63" s="1" t="s">
        <v>468</v>
      </c>
      <c r="E63" s="1" t="s">
        <v>106</v>
      </c>
      <c r="F63" s="1" t="s">
        <v>469</v>
      </c>
      <c r="G63" s="1" t="s">
        <v>116</v>
      </c>
      <c r="H63" s="8" t="s">
        <v>470</v>
      </c>
      <c r="I63" s="8" t="s">
        <v>471</v>
      </c>
      <c r="J63" s="1" t="s">
        <v>472</v>
      </c>
      <c r="K63" s="1" t="s">
        <v>195</v>
      </c>
      <c r="L63" s="1" t="s">
        <v>57</v>
      </c>
      <c r="M63" s="9">
        <v>91623</v>
      </c>
      <c r="N63" s="7">
        <v>6</v>
      </c>
      <c r="O63" s="1" t="s">
        <v>172</v>
      </c>
      <c r="P63" s="1" t="str">
        <f>IF(AND(Table1[[#This Row],[Accomodation_price]]&gt;=$S$8,Table1[[#This Row],[Accomodation_price]]&lt;=$S$7),"No","Yes")</f>
        <v>No</v>
      </c>
      <c r="Q63" s="1"/>
    </row>
    <row r="64" spans="1:17" x14ac:dyDescent="0.2">
      <c r="A64" s="7">
        <v>4549</v>
      </c>
      <c r="B64" s="1" t="s">
        <v>473</v>
      </c>
      <c r="C64" s="1" t="s">
        <v>474</v>
      </c>
      <c r="D64" s="1" t="s">
        <v>475</v>
      </c>
      <c r="E64" s="1" t="s">
        <v>17</v>
      </c>
      <c r="F64" s="1" t="s">
        <v>476</v>
      </c>
      <c r="G64" s="1" t="s">
        <v>116</v>
      </c>
      <c r="H64" s="8" t="s">
        <v>324</v>
      </c>
      <c r="I64" s="8" t="s">
        <v>200</v>
      </c>
      <c r="J64" s="1" t="s">
        <v>477</v>
      </c>
      <c r="K64" s="1" t="s">
        <v>34</v>
      </c>
      <c r="L64" s="1" t="s">
        <v>85</v>
      </c>
      <c r="M64" s="9">
        <v>84545</v>
      </c>
      <c r="N64" s="7">
        <v>4</v>
      </c>
      <c r="O64" s="1" t="s">
        <v>25</v>
      </c>
      <c r="P64" s="1" t="str">
        <f>IF(AND(Table1[[#This Row],[Accomodation_price]]&gt;=$S$8,Table1[[#This Row],[Accomodation_price]]&lt;=$S$7),"No","Yes")</f>
        <v>No</v>
      </c>
      <c r="Q64" s="1"/>
    </row>
    <row r="65" spans="1:17" x14ac:dyDescent="0.2">
      <c r="A65" s="7">
        <v>8962</v>
      </c>
      <c r="B65" s="1" t="s">
        <v>478</v>
      </c>
      <c r="C65" s="1" t="s">
        <v>479</v>
      </c>
      <c r="D65" s="1" t="s">
        <v>480</v>
      </c>
      <c r="E65" s="1" t="s">
        <v>40</v>
      </c>
      <c r="F65" s="1" t="s">
        <v>183</v>
      </c>
      <c r="G65" s="1" t="s">
        <v>184</v>
      </c>
      <c r="H65" s="8" t="s">
        <v>481</v>
      </c>
      <c r="I65" s="8" t="s">
        <v>482</v>
      </c>
      <c r="J65" s="1" t="s">
        <v>483</v>
      </c>
      <c r="K65" s="1" t="s">
        <v>195</v>
      </c>
      <c r="L65" s="1" t="s">
        <v>46</v>
      </c>
      <c r="M65" s="9">
        <v>21583</v>
      </c>
      <c r="N65" s="7">
        <v>9</v>
      </c>
      <c r="O65" s="1" t="s">
        <v>148</v>
      </c>
      <c r="P65" s="1" t="str">
        <f>IF(AND(Table1[[#This Row],[Accomodation_price]]&gt;=$S$8,Table1[[#This Row],[Accomodation_price]]&lt;=$S$7),"No","Yes")</f>
        <v>No</v>
      </c>
      <c r="Q65" s="1"/>
    </row>
    <row r="66" spans="1:17" x14ac:dyDescent="0.2">
      <c r="A66" s="7">
        <v>4839</v>
      </c>
      <c r="B66" s="1" t="s">
        <v>484</v>
      </c>
      <c r="C66" s="1" t="s">
        <v>485</v>
      </c>
      <c r="D66" s="1" t="s">
        <v>486</v>
      </c>
      <c r="E66" s="1" t="s">
        <v>106</v>
      </c>
      <c r="F66" s="1" t="s">
        <v>487</v>
      </c>
      <c r="G66" s="1" t="s">
        <v>487</v>
      </c>
      <c r="H66" s="8" t="s">
        <v>488</v>
      </c>
      <c r="I66" s="8" t="s">
        <v>489</v>
      </c>
      <c r="J66" s="1" t="s">
        <v>490</v>
      </c>
      <c r="K66" s="1" t="s">
        <v>45</v>
      </c>
      <c r="L66" s="1" t="s">
        <v>57</v>
      </c>
      <c r="M66" s="9">
        <v>87947</v>
      </c>
      <c r="N66" s="7">
        <v>7</v>
      </c>
      <c r="O66" s="1" t="s">
        <v>172</v>
      </c>
      <c r="P66" s="1" t="str">
        <f>IF(AND(Table1[[#This Row],[Accomodation_price]]&gt;=$S$8,Table1[[#This Row],[Accomodation_price]]&lt;=$S$7),"No","Yes")</f>
        <v>No</v>
      </c>
      <c r="Q66" s="1"/>
    </row>
    <row r="67" spans="1:17" x14ac:dyDescent="0.2">
      <c r="A67" s="7">
        <v>2566</v>
      </c>
      <c r="B67" s="1" t="s">
        <v>491</v>
      </c>
      <c r="C67" s="1" t="s">
        <v>492</v>
      </c>
      <c r="D67" s="1" t="s">
        <v>493</v>
      </c>
      <c r="E67" s="1" t="s">
        <v>17</v>
      </c>
      <c r="F67" s="1" t="s">
        <v>494</v>
      </c>
      <c r="G67" s="1" t="s">
        <v>116</v>
      </c>
      <c r="H67" s="8" t="s">
        <v>20</v>
      </c>
      <c r="I67" s="8" t="s">
        <v>495</v>
      </c>
      <c r="J67" s="1" t="s">
        <v>496</v>
      </c>
      <c r="K67" s="1" t="s">
        <v>163</v>
      </c>
      <c r="L67" s="1" t="s">
        <v>57</v>
      </c>
      <c r="M67" s="9">
        <v>58704</v>
      </c>
      <c r="N67" s="7">
        <v>4</v>
      </c>
      <c r="O67" s="1" t="s">
        <v>36</v>
      </c>
      <c r="P67" s="1" t="str">
        <f>IF(AND(Table1[[#This Row],[Accomodation_price]]&gt;=$S$8,Table1[[#This Row],[Accomodation_price]]&lt;=$S$7),"No","Yes")</f>
        <v>No</v>
      </c>
      <c r="Q67" s="1"/>
    </row>
    <row r="68" spans="1:17" x14ac:dyDescent="0.2">
      <c r="A68" s="7">
        <v>4968</v>
      </c>
      <c r="B68" s="1" t="s">
        <v>497</v>
      </c>
      <c r="C68" s="1" t="s">
        <v>498</v>
      </c>
      <c r="D68" s="1" t="s">
        <v>499</v>
      </c>
      <c r="E68" s="1" t="s">
        <v>17</v>
      </c>
      <c r="F68" s="1" t="s">
        <v>500</v>
      </c>
      <c r="G68" s="1" t="s">
        <v>19</v>
      </c>
      <c r="H68" s="8" t="s">
        <v>501</v>
      </c>
      <c r="I68" s="8" t="s">
        <v>502</v>
      </c>
      <c r="J68" s="1" t="s">
        <v>503</v>
      </c>
      <c r="K68" s="1" t="s">
        <v>84</v>
      </c>
      <c r="L68" s="1" t="s">
        <v>120</v>
      </c>
      <c r="M68" s="9">
        <v>50960</v>
      </c>
      <c r="N68" s="7">
        <v>8</v>
      </c>
      <c r="O68" s="1" t="s">
        <v>25</v>
      </c>
      <c r="P68" s="1" t="str">
        <f>IF(AND(Table1[[#This Row],[Accomodation_price]]&gt;=$S$8,Table1[[#This Row],[Accomodation_price]]&lt;=$S$7),"No","Yes")</f>
        <v>No</v>
      </c>
      <c r="Q68" s="1"/>
    </row>
    <row r="69" spans="1:17" x14ac:dyDescent="0.2">
      <c r="A69" s="7">
        <v>4843</v>
      </c>
      <c r="B69" s="1" t="s">
        <v>504</v>
      </c>
      <c r="C69" s="1" t="s">
        <v>505</v>
      </c>
      <c r="D69" s="1" t="s">
        <v>506</v>
      </c>
      <c r="E69" s="1" t="s">
        <v>17</v>
      </c>
      <c r="F69" s="1" t="s">
        <v>41</v>
      </c>
      <c r="G69" s="1" t="s">
        <v>30</v>
      </c>
      <c r="H69" s="8" t="s">
        <v>507</v>
      </c>
      <c r="I69" s="8" t="s">
        <v>508</v>
      </c>
      <c r="J69" s="1" t="s">
        <v>509</v>
      </c>
      <c r="K69" s="1" t="s">
        <v>45</v>
      </c>
      <c r="L69" s="1" t="s">
        <v>243</v>
      </c>
      <c r="M69" s="9">
        <v>20973</v>
      </c>
      <c r="N69" s="7">
        <v>5</v>
      </c>
      <c r="O69" s="1" t="s">
        <v>102</v>
      </c>
      <c r="P69" s="1" t="str">
        <f>IF(AND(Table1[[#This Row],[Accomodation_price]]&gt;=$S$8,Table1[[#This Row],[Accomodation_price]]&lt;=$S$7),"No","Yes")</f>
        <v>No</v>
      </c>
      <c r="Q69" s="1"/>
    </row>
    <row r="70" spans="1:17" x14ac:dyDescent="0.2">
      <c r="A70" s="7">
        <v>6919</v>
      </c>
      <c r="B70" s="1" t="s">
        <v>510</v>
      </c>
      <c r="C70" s="1" t="s">
        <v>511</v>
      </c>
      <c r="D70" s="1" t="s">
        <v>512</v>
      </c>
      <c r="E70" s="1" t="s">
        <v>106</v>
      </c>
      <c r="F70" s="1" t="s">
        <v>115</v>
      </c>
      <c r="G70" s="1" t="s">
        <v>116</v>
      </c>
      <c r="H70" s="8" t="s">
        <v>513</v>
      </c>
      <c r="I70" s="8" t="s">
        <v>514</v>
      </c>
      <c r="J70" s="1" t="s">
        <v>515</v>
      </c>
      <c r="K70" s="1" t="s">
        <v>163</v>
      </c>
      <c r="L70" s="1" t="s">
        <v>85</v>
      </c>
      <c r="M70" s="9">
        <v>31526</v>
      </c>
      <c r="N70" s="7">
        <v>5</v>
      </c>
      <c r="O70" s="1" t="s">
        <v>102</v>
      </c>
      <c r="P70" s="1" t="str">
        <f>IF(AND(Table1[[#This Row],[Accomodation_price]]&gt;=$S$8,Table1[[#This Row],[Accomodation_price]]&lt;=$S$7),"No","Yes")</f>
        <v>No</v>
      </c>
      <c r="Q70" s="1"/>
    </row>
    <row r="71" spans="1:17" x14ac:dyDescent="0.2">
      <c r="A71" s="7">
        <v>4827</v>
      </c>
      <c r="B71" s="1" t="s">
        <v>516</v>
      </c>
      <c r="C71" s="1" t="s">
        <v>517</v>
      </c>
      <c r="D71" s="1" t="s">
        <v>518</v>
      </c>
      <c r="E71" s="1" t="s">
        <v>17</v>
      </c>
      <c r="F71" s="1" t="s">
        <v>519</v>
      </c>
      <c r="G71" s="1" t="s">
        <v>520</v>
      </c>
      <c r="H71" s="8" t="s">
        <v>277</v>
      </c>
      <c r="I71" s="8" t="s">
        <v>439</v>
      </c>
      <c r="J71" s="1" t="s">
        <v>521</v>
      </c>
      <c r="K71" s="1" t="s">
        <v>56</v>
      </c>
      <c r="L71" s="1" t="s">
        <v>243</v>
      </c>
      <c r="M71" s="9">
        <v>57212</v>
      </c>
      <c r="N71" s="7">
        <v>6</v>
      </c>
      <c r="O71" s="1" t="s">
        <v>102</v>
      </c>
      <c r="P71" s="1" t="str">
        <f>IF(AND(Table1[[#This Row],[Accomodation_price]]&gt;=$S$8,Table1[[#This Row],[Accomodation_price]]&lt;=$S$7),"No","Yes")</f>
        <v>No</v>
      </c>
      <c r="Q71" s="1"/>
    </row>
    <row r="72" spans="1:17" x14ac:dyDescent="0.2">
      <c r="A72" s="7">
        <v>6085</v>
      </c>
      <c r="B72" s="1" t="s">
        <v>522</v>
      </c>
      <c r="C72" s="1" t="s">
        <v>523</v>
      </c>
      <c r="D72" s="1" t="s">
        <v>524</v>
      </c>
      <c r="E72" s="1" t="s">
        <v>40</v>
      </c>
      <c r="F72" s="1" t="s">
        <v>176</v>
      </c>
      <c r="G72" s="1" t="s">
        <v>116</v>
      </c>
      <c r="H72" s="8" t="s">
        <v>525</v>
      </c>
      <c r="I72" s="8" t="s">
        <v>526</v>
      </c>
      <c r="J72" s="1" t="s">
        <v>527</v>
      </c>
      <c r="K72" s="1" t="s">
        <v>23</v>
      </c>
      <c r="L72" s="1" t="s">
        <v>35</v>
      </c>
      <c r="M72" s="9">
        <v>54175</v>
      </c>
      <c r="N72" s="7">
        <v>7</v>
      </c>
      <c r="O72" s="1" t="s">
        <v>47</v>
      </c>
      <c r="P72" s="1" t="str">
        <f>IF(AND(Table1[[#This Row],[Accomodation_price]]&gt;=$S$8,Table1[[#This Row],[Accomodation_price]]&lt;=$S$7),"No","Yes")</f>
        <v>No</v>
      </c>
      <c r="Q72" s="1"/>
    </row>
    <row r="73" spans="1:17" x14ac:dyDescent="0.2">
      <c r="A73" s="7">
        <v>1245</v>
      </c>
      <c r="B73" s="1" t="s">
        <v>528</v>
      </c>
      <c r="C73" s="1" t="s">
        <v>529</v>
      </c>
      <c r="D73" s="1" t="s">
        <v>530</v>
      </c>
      <c r="E73" s="1" t="s">
        <v>40</v>
      </c>
      <c r="F73" s="1" t="s">
        <v>115</v>
      </c>
      <c r="G73" s="1" t="s">
        <v>116</v>
      </c>
      <c r="H73" s="8" t="s">
        <v>531</v>
      </c>
      <c r="I73" s="8" t="s">
        <v>532</v>
      </c>
      <c r="J73" s="1" t="s">
        <v>533</v>
      </c>
      <c r="K73" s="1" t="s">
        <v>66</v>
      </c>
      <c r="L73" s="1" t="s">
        <v>120</v>
      </c>
      <c r="M73" s="9">
        <v>57157</v>
      </c>
      <c r="N73" s="7">
        <v>5</v>
      </c>
      <c r="O73" s="1" t="s">
        <v>94</v>
      </c>
      <c r="P73" s="1" t="str">
        <f>IF(AND(Table1[[#This Row],[Accomodation_price]]&gt;=$S$8,Table1[[#This Row],[Accomodation_price]]&lt;=$S$7),"No","Yes")</f>
        <v>No</v>
      </c>
      <c r="Q73" s="1"/>
    </row>
    <row r="74" spans="1:17" x14ac:dyDescent="0.2">
      <c r="A74" s="7">
        <v>5864</v>
      </c>
      <c r="B74" s="1" t="s">
        <v>534</v>
      </c>
      <c r="C74" s="1" t="s">
        <v>535</v>
      </c>
      <c r="D74" s="1" t="s">
        <v>536</v>
      </c>
      <c r="E74" s="1" t="s">
        <v>17</v>
      </c>
      <c r="F74" s="1" t="s">
        <v>537</v>
      </c>
      <c r="G74" s="1" t="s">
        <v>72</v>
      </c>
      <c r="H74" s="8" t="s">
        <v>538</v>
      </c>
      <c r="I74" s="8" t="s">
        <v>539</v>
      </c>
      <c r="J74" s="1" t="s">
        <v>540</v>
      </c>
      <c r="K74" s="1" t="s">
        <v>45</v>
      </c>
      <c r="L74" s="1" t="s">
        <v>120</v>
      </c>
      <c r="M74" s="9">
        <v>70946</v>
      </c>
      <c r="N74" s="7">
        <v>5</v>
      </c>
      <c r="O74" s="1" t="s">
        <v>148</v>
      </c>
      <c r="P74" s="1" t="str">
        <f>IF(AND(Table1[[#This Row],[Accomodation_price]]&gt;=$S$8,Table1[[#This Row],[Accomodation_price]]&lt;=$S$7),"No","Yes")</f>
        <v>No</v>
      </c>
      <c r="Q74" s="1"/>
    </row>
    <row r="75" spans="1:17" x14ac:dyDescent="0.2">
      <c r="A75" s="7">
        <v>5121</v>
      </c>
      <c r="B75" s="1" t="s">
        <v>541</v>
      </c>
      <c r="C75" s="1" t="s">
        <v>542</v>
      </c>
      <c r="D75" s="1" t="s">
        <v>543</v>
      </c>
      <c r="E75" s="1" t="s">
        <v>106</v>
      </c>
      <c r="F75" s="1" t="s">
        <v>544</v>
      </c>
      <c r="G75" s="1" t="s">
        <v>545</v>
      </c>
      <c r="H75" s="8" t="s">
        <v>546</v>
      </c>
      <c r="I75" s="8" t="s">
        <v>547</v>
      </c>
      <c r="J75" s="1" t="s">
        <v>548</v>
      </c>
      <c r="K75" s="1" t="s">
        <v>195</v>
      </c>
      <c r="L75" s="1" t="s">
        <v>24</v>
      </c>
      <c r="M75" s="9">
        <v>37086</v>
      </c>
      <c r="N75" s="7">
        <v>6</v>
      </c>
      <c r="O75" s="1" t="s">
        <v>25</v>
      </c>
      <c r="P75" s="1" t="str">
        <f>IF(AND(Table1[[#This Row],[Accomodation_price]]&gt;=$S$8,Table1[[#This Row],[Accomodation_price]]&lt;=$S$7),"No","Yes")</f>
        <v>No</v>
      </c>
      <c r="Q75" s="1"/>
    </row>
    <row r="76" spans="1:17" x14ac:dyDescent="0.2">
      <c r="A76" s="7">
        <v>3298</v>
      </c>
      <c r="B76" s="1" t="s">
        <v>549</v>
      </c>
      <c r="C76" s="1" t="s">
        <v>550</v>
      </c>
      <c r="D76" s="1" t="s">
        <v>551</v>
      </c>
      <c r="E76" s="1" t="s">
        <v>40</v>
      </c>
      <c r="F76" s="1" t="s">
        <v>552</v>
      </c>
      <c r="G76" s="1" t="s">
        <v>80</v>
      </c>
      <c r="H76" s="8" t="s">
        <v>553</v>
      </c>
      <c r="I76" s="8" t="s">
        <v>285</v>
      </c>
      <c r="J76" s="1" t="s">
        <v>554</v>
      </c>
      <c r="K76" s="1" t="s">
        <v>84</v>
      </c>
      <c r="L76" s="1" t="s">
        <v>35</v>
      </c>
      <c r="M76" s="9">
        <v>72923</v>
      </c>
      <c r="N76" s="7">
        <v>8</v>
      </c>
      <c r="O76" s="1" t="s">
        <v>36</v>
      </c>
      <c r="P76" s="1" t="str">
        <f>IF(AND(Table1[[#This Row],[Accomodation_price]]&gt;=$S$8,Table1[[#This Row],[Accomodation_price]]&lt;=$S$7),"No","Yes")</f>
        <v>No</v>
      </c>
      <c r="Q76" s="1"/>
    </row>
    <row r="77" spans="1:17" x14ac:dyDescent="0.2">
      <c r="A77" s="7">
        <v>2522</v>
      </c>
      <c r="B77" s="1" t="s">
        <v>555</v>
      </c>
      <c r="C77" s="1" t="s">
        <v>556</v>
      </c>
      <c r="D77" s="1" t="s">
        <v>557</v>
      </c>
      <c r="E77" s="1" t="s">
        <v>106</v>
      </c>
      <c r="F77" s="1" t="s">
        <v>337</v>
      </c>
      <c r="G77" s="1" t="s">
        <v>317</v>
      </c>
      <c r="H77" s="8" t="s">
        <v>558</v>
      </c>
      <c r="I77" s="8" t="s">
        <v>559</v>
      </c>
      <c r="J77" s="1" t="s">
        <v>560</v>
      </c>
      <c r="K77" s="1" t="s">
        <v>45</v>
      </c>
      <c r="L77" s="1" t="s">
        <v>67</v>
      </c>
      <c r="M77" s="9">
        <v>28674</v>
      </c>
      <c r="N77" s="7">
        <v>4</v>
      </c>
      <c r="O77" s="1" t="s">
        <v>47</v>
      </c>
      <c r="P77" s="1" t="str">
        <f>IF(AND(Table1[[#This Row],[Accomodation_price]]&gt;=$S$8,Table1[[#This Row],[Accomodation_price]]&lt;=$S$7),"No","Yes")</f>
        <v>No</v>
      </c>
      <c r="Q77" s="1"/>
    </row>
    <row r="78" spans="1:17" x14ac:dyDescent="0.2">
      <c r="A78" s="7">
        <v>8605</v>
      </c>
      <c r="B78" s="1" t="s">
        <v>561</v>
      </c>
      <c r="C78" s="1" t="s">
        <v>562</v>
      </c>
      <c r="D78" s="1" t="s">
        <v>563</v>
      </c>
      <c r="E78" s="1" t="s">
        <v>17</v>
      </c>
      <c r="F78" s="1" t="s">
        <v>564</v>
      </c>
      <c r="G78" s="1" t="s">
        <v>62</v>
      </c>
      <c r="H78" s="8" t="s">
        <v>565</v>
      </c>
      <c r="I78" s="8" t="s">
        <v>502</v>
      </c>
      <c r="J78" s="1" t="s">
        <v>566</v>
      </c>
      <c r="K78" s="1" t="s">
        <v>45</v>
      </c>
      <c r="L78" s="1" t="s">
        <v>85</v>
      </c>
      <c r="M78" s="9">
        <v>40575</v>
      </c>
      <c r="N78" s="7">
        <v>8</v>
      </c>
      <c r="O78" s="1" t="s">
        <v>172</v>
      </c>
      <c r="P78" s="1" t="str">
        <f>IF(AND(Table1[[#This Row],[Accomodation_price]]&gt;=$S$8,Table1[[#This Row],[Accomodation_price]]&lt;=$S$7),"No","Yes")</f>
        <v>No</v>
      </c>
      <c r="Q78" s="1"/>
    </row>
    <row r="79" spans="1:17" x14ac:dyDescent="0.2">
      <c r="A79" s="7">
        <v>8685</v>
      </c>
      <c r="B79" s="1" t="s">
        <v>567</v>
      </c>
      <c r="C79" s="1" t="s">
        <v>568</v>
      </c>
      <c r="D79" s="1" t="s">
        <v>569</v>
      </c>
      <c r="E79" s="1" t="s">
        <v>106</v>
      </c>
      <c r="F79" s="1" t="s">
        <v>570</v>
      </c>
      <c r="G79" s="1" t="s">
        <v>183</v>
      </c>
      <c r="H79" s="8" t="s">
        <v>571</v>
      </c>
      <c r="I79" s="8" t="s">
        <v>572</v>
      </c>
      <c r="J79" s="1" t="s">
        <v>573</v>
      </c>
      <c r="K79" s="1" t="s">
        <v>45</v>
      </c>
      <c r="L79" s="1" t="s">
        <v>67</v>
      </c>
      <c r="M79" s="9">
        <v>20336</v>
      </c>
      <c r="N79" s="7">
        <v>4</v>
      </c>
      <c r="O79" s="1" t="s">
        <v>172</v>
      </c>
      <c r="P79" s="1" t="str">
        <f>IF(AND(Table1[[#This Row],[Accomodation_price]]&gt;=$S$8,Table1[[#This Row],[Accomodation_price]]&lt;=$S$7),"No","Yes")</f>
        <v>No</v>
      </c>
      <c r="Q79" s="1"/>
    </row>
    <row r="80" spans="1:17" x14ac:dyDescent="0.2">
      <c r="A80" s="7">
        <v>7774</v>
      </c>
      <c r="B80" s="1" t="s">
        <v>574</v>
      </c>
      <c r="C80" s="1" t="s">
        <v>575</v>
      </c>
      <c r="D80" s="1" t="s">
        <v>576</v>
      </c>
      <c r="E80" s="1" t="s">
        <v>17</v>
      </c>
      <c r="F80" s="1" t="s">
        <v>577</v>
      </c>
      <c r="G80" s="1" t="s">
        <v>108</v>
      </c>
      <c r="H80" s="8" t="s">
        <v>578</v>
      </c>
      <c r="I80" s="8" t="s">
        <v>579</v>
      </c>
      <c r="J80" s="1" t="s">
        <v>580</v>
      </c>
      <c r="K80" s="1" t="s">
        <v>34</v>
      </c>
      <c r="L80" s="1" t="s">
        <v>67</v>
      </c>
      <c r="M80" s="9">
        <v>39245</v>
      </c>
      <c r="N80" s="7">
        <v>8</v>
      </c>
      <c r="O80" s="1" t="s">
        <v>94</v>
      </c>
      <c r="P80" s="1" t="str">
        <f>IF(AND(Table1[[#This Row],[Accomodation_price]]&gt;=$S$8,Table1[[#This Row],[Accomodation_price]]&lt;=$S$7),"No","Yes")</f>
        <v>No</v>
      </c>
      <c r="Q80" s="1"/>
    </row>
    <row r="81" spans="1:17" x14ac:dyDescent="0.2">
      <c r="A81" s="7">
        <v>6289</v>
      </c>
      <c r="B81" s="1" t="s">
        <v>581</v>
      </c>
      <c r="C81" s="1" t="s">
        <v>582</v>
      </c>
      <c r="D81" s="1" t="s">
        <v>583</v>
      </c>
      <c r="E81" s="1" t="s">
        <v>17</v>
      </c>
      <c r="F81" s="1" t="s">
        <v>584</v>
      </c>
      <c r="G81" s="1" t="s">
        <v>90</v>
      </c>
      <c r="H81" s="8" t="s">
        <v>585</v>
      </c>
      <c r="I81" s="8" t="s">
        <v>586</v>
      </c>
      <c r="J81" s="1" t="s">
        <v>587</v>
      </c>
      <c r="K81" s="1" t="s">
        <v>45</v>
      </c>
      <c r="L81" s="1" t="s">
        <v>120</v>
      </c>
      <c r="M81" s="9">
        <v>63561</v>
      </c>
      <c r="N81" s="7">
        <v>6</v>
      </c>
      <c r="O81" s="1" t="s">
        <v>148</v>
      </c>
      <c r="P81" s="1" t="str">
        <f>IF(AND(Table1[[#This Row],[Accomodation_price]]&gt;=$S$8,Table1[[#This Row],[Accomodation_price]]&lt;=$S$7),"No","Yes")</f>
        <v>No</v>
      </c>
      <c r="Q81" s="1"/>
    </row>
    <row r="82" spans="1:17" x14ac:dyDescent="0.2">
      <c r="A82" s="7">
        <v>3297</v>
      </c>
      <c r="B82" s="1" t="s">
        <v>588</v>
      </c>
      <c r="C82" s="1" t="s">
        <v>589</v>
      </c>
      <c r="D82" s="1" t="s">
        <v>590</v>
      </c>
      <c r="E82" s="1" t="s">
        <v>106</v>
      </c>
      <c r="F82" s="1" t="s">
        <v>159</v>
      </c>
      <c r="G82" s="1" t="s">
        <v>62</v>
      </c>
      <c r="H82" s="8" t="s">
        <v>585</v>
      </c>
      <c r="I82" s="8" t="s">
        <v>591</v>
      </c>
      <c r="J82" s="1" t="s">
        <v>592</v>
      </c>
      <c r="K82" s="1" t="s">
        <v>195</v>
      </c>
      <c r="L82" s="1" t="s">
        <v>120</v>
      </c>
      <c r="M82" s="9">
        <v>77645</v>
      </c>
      <c r="N82" s="7">
        <v>9</v>
      </c>
      <c r="O82" s="1" t="s">
        <v>36</v>
      </c>
      <c r="P82" s="1" t="str">
        <f>IF(AND(Table1[[#This Row],[Accomodation_price]]&gt;=$S$8,Table1[[#This Row],[Accomodation_price]]&lt;=$S$7),"No","Yes")</f>
        <v>No</v>
      </c>
      <c r="Q82" s="1"/>
    </row>
    <row r="83" spans="1:17" x14ac:dyDescent="0.2">
      <c r="A83" s="7">
        <v>3328</v>
      </c>
      <c r="B83" s="1" t="s">
        <v>593</v>
      </c>
      <c r="C83" s="1" t="s">
        <v>594</v>
      </c>
      <c r="D83" s="1" t="s">
        <v>595</v>
      </c>
      <c r="E83" s="1" t="s">
        <v>106</v>
      </c>
      <c r="F83" s="1" t="s">
        <v>596</v>
      </c>
      <c r="G83" s="1" t="s">
        <v>72</v>
      </c>
      <c r="H83" s="8" t="s">
        <v>597</v>
      </c>
      <c r="I83" s="8" t="s">
        <v>598</v>
      </c>
      <c r="J83" s="1" t="s">
        <v>599</v>
      </c>
      <c r="K83" s="1" t="s">
        <v>56</v>
      </c>
      <c r="L83" s="1" t="s">
        <v>67</v>
      </c>
      <c r="M83" s="9">
        <v>94972</v>
      </c>
      <c r="N83" s="7">
        <v>4</v>
      </c>
      <c r="O83" s="1" t="s">
        <v>94</v>
      </c>
      <c r="P83" s="1" t="str">
        <f>IF(AND(Table1[[#This Row],[Accomodation_price]]&gt;=$S$8,Table1[[#This Row],[Accomodation_price]]&lt;=$S$7),"No","Yes")</f>
        <v>No</v>
      </c>
      <c r="Q83" s="1"/>
    </row>
    <row r="84" spans="1:17" x14ac:dyDescent="0.2">
      <c r="A84" s="7">
        <v>7452</v>
      </c>
      <c r="B84" s="1" t="s">
        <v>600</v>
      </c>
      <c r="C84" s="1" t="s">
        <v>601</v>
      </c>
      <c r="D84" s="1" t="s">
        <v>602</v>
      </c>
      <c r="E84" s="1" t="s">
        <v>40</v>
      </c>
      <c r="F84" s="1" t="s">
        <v>603</v>
      </c>
      <c r="G84" s="1" t="s">
        <v>30</v>
      </c>
      <c r="H84" s="8" t="s">
        <v>604</v>
      </c>
      <c r="I84" s="8" t="s">
        <v>526</v>
      </c>
      <c r="J84" s="1" t="s">
        <v>605</v>
      </c>
      <c r="K84" s="1" t="s">
        <v>163</v>
      </c>
      <c r="L84" s="1" t="s">
        <v>67</v>
      </c>
      <c r="M84" s="9">
        <v>78133</v>
      </c>
      <c r="N84" s="7">
        <v>7</v>
      </c>
      <c r="O84" s="1" t="s">
        <v>94</v>
      </c>
      <c r="P84" s="1" t="str">
        <f>IF(AND(Table1[[#This Row],[Accomodation_price]]&gt;=$S$8,Table1[[#This Row],[Accomodation_price]]&lt;=$S$7),"No","Yes")</f>
        <v>No</v>
      </c>
      <c r="Q84" s="1"/>
    </row>
    <row r="85" spans="1:17" x14ac:dyDescent="0.2">
      <c r="A85" s="7">
        <v>6959</v>
      </c>
      <c r="B85" s="1" t="s">
        <v>606</v>
      </c>
      <c r="C85" s="1" t="s">
        <v>607</v>
      </c>
      <c r="D85" s="1" t="s">
        <v>608</v>
      </c>
      <c r="E85" s="1" t="s">
        <v>17</v>
      </c>
      <c r="F85" s="1" t="s">
        <v>183</v>
      </c>
      <c r="G85" s="1" t="s">
        <v>184</v>
      </c>
      <c r="H85" s="8" t="s">
        <v>609</v>
      </c>
      <c r="I85" s="8" t="s">
        <v>610</v>
      </c>
      <c r="J85" s="1" t="s">
        <v>611</v>
      </c>
      <c r="K85" s="1" t="s">
        <v>66</v>
      </c>
      <c r="L85" s="1" t="s">
        <v>243</v>
      </c>
      <c r="M85" s="9">
        <v>27413</v>
      </c>
      <c r="N85" s="7">
        <v>5</v>
      </c>
      <c r="O85" s="1" t="s">
        <v>47</v>
      </c>
      <c r="P85" s="1" t="str">
        <f>IF(AND(Table1[[#This Row],[Accomodation_price]]&gt;=$S$8,Table1[[#This Row],[Accomodation_price]]&lt;=$S$7),"No","Yes")</f>
        <v>No</v>
      </c>
      <c r="Q85" s="1"/>
    </row>
    <row r="86" spans="1:17" x14ac:dyDescent="0.2">
      <c r="A86" s="7">
        <v>7403</v>
      </c>
      <c r="B86" s="1" t="s">
        <v>612</v>
      </c>
      <c r="C86" s="1" t="s">
        <v>613</v>
      </c>
      <c r="D86" s="1" t="s">
        <v>614</v>
      </c>
      <c r="E86" s="1" t="s">
        <v>40</v>
      </c>
      <c r="F86" s="1" t="s">
        <v>615</v>
      </c>
      <c r="G86" s="1" t="s">
        <v>137</v>
      </c>
      <c r="H86" s="8" t="s">
        <v>565</v>
      </c>
      <c r="I86" s="8" t="s">
        <v>200</v>
      </c>
      <c r="J86" s="1" t="s">
        <v>616</v>
      </c>
      <c r="K86" s="1" t="s">
        <v>84</v>
      </c>
      <c r="L86" s="1" t="s">
        <v>35</v>
      </c>
      <c r="M86" s="9">
        <v>65420</v>
      </c>
      <c r="N86" s="7">
        <v>7</v>
      </c>
      <c r="O86" s="1" t="s">
        <v>94</v>
      </c>
      <c r="P86" s="1" t="str">
        <f>IF(AND(Table1[[#This Row],[Accomodation_price]]&gt;=$S$8,Table1[[#This Row],[Accomodation_price]]&lt;=$S$7),"No","Yes")</f>
        <v>No</v>
      </c>
      <c r="Q86" s="1"/>
    </row>
    <row r="87" spans="1:17" x14ac:dyDescent="0.2">
      <c r="A87" s="7">
        <v>1474</v>
      </c>
      <c r="B87" s="1" t="s">
        <v>617</v>
      </c>
      <c r="C87" s="1" t="s">
        <v>618</v>
      </c>
      <c r="D87" s="1" t="s">
        <v>619</v>
      </c>
      <c r="E87" s="1" t="s">
        <v>40</v>
      </c>
      <c r="F87" s="1" t="s">
        <v>620</v>
      </c>
      <c r="G87" s="1" t="s">
        <v>62</v>
      </c>
      <c r="H87" s="8" t="s">
        <v>488</v>
      </c>
      <c r="I87" s="8" t="s">
        <v>621</v>
      </c>
      <c r="J87" s="1" t="s">
        <v>622</v>
      </c>
      <c r="K87" s="1" t="s">
        <v>23</v>
      </c>
      <c r="L87" s="1" t="s">
        <v>46</v>
      </c>
      <c r="M87" s="9">
        <v>94242</v>
      </c>
      <c r="N87" s="7">
        <v>8</v>
      </c>
      <c r="O87" s="1" t="s">
        <v>102</v>
      </c>
      <c r="P87" s="1" t="str">
        <f>IF(AND(Table1[[#This Row],[Accomodation_price]]&gt;=$S$8,Table1[[#This Row],[Accomodation_price]]&lt;=$S$7),"No","Yes")</f>
        <v>No</v>
      </c>
      <c r="Q87" s="1"/>
    </row>
    <row r="88" spans="1:17" x14ac:dyDescent="0.2">
      <c r="A88" s="7">
        <v>4673</v>
      </c>
      <c r="B88" s="1" t="s">
        <v>623</v>
      </c>
      <c r="C88" s="1" t="s">
        <v>624</v>
      </c>
      <c r="D88" s="1" t="s">
        <v>625</v>
      </c>
      <c r="E88" s="1" t="s">
        <v>40</v>
      </c>
      <c r="F88" s="1" t="s">
        <v>626</v>
      </c>
      <c r="G88" s="1" t="s">
        <v>80</v>
      </c>
      <c r="H88" s="8" t="s">
        <v>627</v>
      </c>
      <c r="I88" s="8" t="s">
        <v>628</v>
      </c>
      <c r="J88" s="1" t="s">
        <v>629</v>
      </c>
      <c r="K88" s="1" t="s">
        <v>34</v>
      </c>
      <c r="L88" s="1" t="s">
        <v>243</v>
      </c>
      <c r="M88" s="9">
        <v>47843</v>
      </c>
      <c r="N88" s="7">
        <v>4</v>
      </c>
      <c r="O88" s="1" t="s">
        <v>148</v>
      </c>
      <c r="P88" s="1" t="str">
        <f>IF(AND(Table1[[#This Row],[Accomodation_price]]&gt;=$S$8,Table1[[#This Row],[Accomodation_price]]&lt;=$S$7),"No","Yes")</f>
        <v>No</v>
      </c>
      <c r="Q88" s="1"/>
    </row>
    <row r="89" spans="1:17" x14ac:dyDescent="0.2">
      <c r="A89" s="7">
        <v>4099</v>
      </c>
      <c r="B89" s="1" t="s">
        <v>630</v>
      </c>
      <c r="C89" s="1" t="s">
        <v>631</v>
      </c>
      <c r="D89" s="1" t="s">
        <v>632</v>
      </c>
      <c r="E89" s="1" t="s">
        <v>40</v>
      </c>
      <c r="F89" s="1" t="s">
        <v>633</v>
      </c>
      <c r="G89" s="1" t="s">
        <v>62</v>
      </c>
      <c r="H89" s="8" t="s">
        <v>634</v>
      </c>
      <c r="I89" s="8" t="s">
        <v>635</v>
      </c>
      <c r="J89" s="1" t="s">
        <v>636</v>
      </c>
      <c r="K89" s="1" t="s">
        <v>84</v>
      </c>
      <c r="L89" s="1" t="s">
        <v>35</v>
      </c>
      <c r="M89" s="9">
        <v>42579</v>
      </c>
      <c r="N89" s="7">
        <v>9</v>
      </c>
      <c r="O89" s="1" t="s">
        <v>47</v>
      </c>
      <c r="P89" s="1" t="str">
        <f>IF(AND(Table1[[#This Row],[Accomodation_price]]&gt;=$S$8,Table1[[#This Row],[Accomodation_price]]&lt;=$S$7),"No","Yes")</f>
        <v>No</v>
      </c>
      <c r="Q89" s="1"/>
    </row>
    <row r="90" spans="1:17" x14ac:dyDescent="0.2">
      <c r="A90" s="7">
        <v>6594</v>
      </c>
      <c r="B90" s="1" t="s">
        <v>637</v>
      </c>
      <c r="C90" s="1" t="s">
        <v>638</v>
      </c>
      <c r="D90" s="1" t="s">
        <v>639</v>
      </c>
      <c r="E90" s="1" t="s">
        <v>40</v>
      </c>
      <c r="F90" s="1" t="s">
        <v>640</v>
      </c>
      <c r="G90" s="1" t="s">
        <v>62</v>
      </c>
      <c r="H90" s="8" t="s">
        <v>641</v>
      </c>
      <c r="I90" s="8" t="s">
        <v>642</v>
      </c>
      <c r="J90" s="1" t="s">
        <v>643</v>
      </c>
      <c r="K90" s="1" t="s">
        <v>34</v>
      </c>
      <c r="L90" s="1" t="s">
        <v>243</v>
      </c>
      <c r="M90" s="9">
        <v>63107</v>
      </c>
      <c r="N90" s="7">
        <v>8</v>
      </c>
      <c r="O90" s="1" t="s">
        <v>172</v>
      </c>
      <c r="P90" s="1" t="str">
        <f>IF(AND(Table1[[#This Row],[Accomodation_price]]&gt;=$S$8,Table1[[#This Row],[Accomodation_price]]&lt;=$S$7),"No","Yes")</f>
        <v>No</v>
      </c>
      <c r="Q90" s="1"/>
    </row>
    <row r="91" spans="1:17" x14ac:dyDescent="0.2">
      <c r="A91" s="7">
        <v>8446</v>
      </c>
      <c r="B91" s="1" t="s">
        <v>644</v>
      </c>
      <c r="C91" s="1" t="s">
        <v>645</v>
      </c>
      <c r="D91" s="1" t="s">
        <v>646</v>
      </c>
      <c r="E91" s="1" t="s">
        <v>17</v>
      </c>
      <c r="F91" s="1" t="s">
        <v>647</v>
      </c>
      <c r="G91" s="1" t="s">
        <v>137</v>
      </c>
      <c r="H91" s="8" t="s">
        <v>648</v>
      </c>
      <c r="I91" s="8" t="s">
        <v>649</v>
      </c>
      <c r="J91" s="1" t="s">
        <v>650</v>
      </c>
      <c r="K91" s="1" t="s">
        <v>23</v>
      </c>
      <c r="L91" s="1" t="s">
        <v>57</v>
      </c>
      <c r="M91" s="9">
        <v>84373</v>
      </c>
      <c r="N91" s="7">
        <v>9</v>
      </c>
      <c r="O91" s="1" t="s">
        <v>102</v>
      </c>
      <c r="P91" s="1" t="str">
        <f>IF(AND(Table1[[#This Row],[Accomodation_price]]&gt;=$S$8,Table1[[#This Row],[Accomodation_price]]&lt;=$S$7),"No","Yes")</f>
        <v>No</v>
      </c>
      <c r="Q91" s="1"/>
    </row>
    <row r="92" spans="1:17" x14ac:dyDescent="0.2">
      <c r="A92" s="7">
        <v>6866</v>
      </c>
      <c r="B92" s="1" t="s">
        <v>651</v>
      </c>
      <c r="C92" s="1" t="s">
        <v>652</v>
      </c>
      <c r="D92" s="1" t="s">
        <v>653</v>
      </c>
      <c r="E92" s="1" t="s">
        <v>17</v>
      </c>
      <c r="F92" s="1" t="s">
        <v>61</v>
      </c>
      <c r="G92" s="1" t="s">
        <v>62</v>
      </c>
      <c r="H92" s="8" t="s">
        <v>654</v>
      </c>
      <c r="I92" s="8" t="s">
        <v>489</v>
      </c>
      <c r="J92" s="1" t="s">
        <v>655</v>
      </c>
      <c r="K92" s="1" t="s">
        <v>66</v>
      </c>
      <c r="L92" s="1" t="s">
        <v>67</v>
      </c>
      <c r="M92" s="9">
        <v>41471</v>
      </c>
      <c r="N92" s="7">
        <v>6</v>
      </c>
      <c r="O92" s="1" t="s">
        <v>47</v>
      </c>
      <c r="P92" s="1" t="str">
        <f>IF(AND(Table1[[#This Row],[Accomodation_price]]&gt;=$S$8,Table1[[#This Row],[Accomodation_price]]&lt;=$S$7),"No","Yes")</f>
        <v>No</v>
      </c>
      <c r="Q92" s="1"/>
    </row>
    <row r="93" spans="1:17" x14ac:dyDescent="0.2">
      <c r="A93" s="7">
        <v>1532</v>
      </c>
      <c r="B93" s="1" t="s">
        <v>656</v>
      </c>
      <c r="C93" s="1" t="s">
        <v>657</v>
      </c>
      <c r="D93" s="1" t="s">
        <v>658</v>
      </c>
      <c r="E93" s="1" t="s">
        <v>17</v>
      </c>
      <c r="F93" s="1" t="s">
        <v>659</v>
      </c>
      <c r="G93" s="1" t="s">
        <v>137</v>
      </c>
      <c r="H93" s="8" t="s">
        <v>660</v>
      </c>
      <c r="I93" s="8" t="s">
        <v>661</v>
      </c>
      <c r="J93" s="1" t="s">
        <v>662</v>
      </c>
      <c r="K93" s="1" t="s">
        <v>56</v>
      </c>
      <c r="L93" s="1" t="s">
        <v>243</v>
      </c>
      <c r="M93" s="9">
        <v>52973</v>
      </c>
      <c r="N93" s="7">
        <v>7</v>
      </c>
      <c r="O93" s="1" t="s">
        <v>25</v>
      </c>
      <c r="P93" s="1" t="str">
        <f>IF(AND(Table1[[#This Row],[Accomodation_price]]&gt;=$S$8,Table1[[#This Row],[Accomodation_price]]&lt;=$S$7),"No","Yes")</f>
        <v>No</v>
      </c>
      <c r="Q93" s="1"/>
    </row>
    <row r="94" spans="1:17" x14ac:dyDescent="0.2">
      <c r="A94" s="7">
        <v>9594</v>
      </c>
      <c r="B94" s="1" t="s">
        <v>663</v>
      </c>
      <c r="C94" s="1" t="s">
        <v>664</v>
      </c>
      <c r="D94" s="1" t="s">
        <v>665</v>
      </c>
      <c r="E94" s="1" t="s">
        <v>106</v>
      </c>
      <c r="F94" s="1" t="s">
        <v>666</v>
      </c>
      <c r="G94" s="1" t="s">
        <v>80</v>
      </c>
      <c r="H94" s="8" t="s">
        <v>667</v>
      </c>
      <c r="I94" s="8" t="s">
        <v>668</v>
      </c>
      <c r="J94" s="1" t="s">
        <v>669</v>
      </c>
      <c r="K94" s="1" t="s">
        <v>23</v>
      </c>
      <c r="L94" s="1" t="s">
        <v>67</v>
      </c>
      <c r="M94" s="9">
        <v>35993</v>
      </c>
      <c r="N94" s="7">
        <v>8</v>
      </c>
      <c r="O94" s="1" t="s">
        <v>172</v>
      </c>
      <c r="P94" s="1" t="str">
        <f>IF(AND(Table1[[#This Row],[Accomodation_price]]&gt;=$S$8,Table1[[#This Row],[Accomodation_price]]&lt;=$S$7),"No","Yes")</f>
        <v>No</v>
      </c>
      <c r="Q94" s="1"/>
    </row>
    <row r="95" spans="1:17" x14ac:dyDescent="0.2">
      <c r="A95" s="7">
        <v>2118</v>
      </c>
      <c r="B95" s="1" t="s">
        <v>670</v>
      </c>
      <c r="C95" s="1" t="s">
        <v>671</v>
      </c>
      <c r="D95" s="1" t="s">
        <v>672</v>
      </c>
      <c r="E95" s="1" t="s">
        <v>17</v>
      </c>
      <c r="F95" s="1" t="s">
        <v>673</v>
      </c>
      <c r="G95" s="1" t="s">
        <v>674</v>
      </c>
      <c r="H95" s="8" t="s">
        <v>675</v>
      </c>
      <c r="I95" s="8" t="s">
        <v>676</v>
      </c>
      <c r="J95" s="1" t="s">
        <v>677</v>
      </c>
      <c r="K95" s="1" t="s">
        <v>45</v>
      </c>
      <c r="L95" s="1" t="s">
        <v>57</v>
      </c>
      <c r="M95" s="9">
        <v>84431</v>
      </c>
      <c r="N95" s="7">
        <v>5</v>
      </c>
      <c r="O95" s="1" t="s">
        <v>148</v>
      </c>
      <c r="P95" s="1" t="str">
        <f>IF(AND(Table1[[#This Row],[Accomodation_price]]&gt;=$S$8,Table1[[#This Row],[Accomodation_price]]&lt;=$S$7),"No","Yes")</f>
        <v>No</v>
      </c>
      <c r="Q95" s="1"/>
    </row>
    <row r="96" spans="1:17" x14ac:dyDescent="0.2">
      <c r="A96" s="7">
        <v>4669</v>
      </c>
      <c r="B96" s="1" t="s">
        <v>678</v>
      </c>
      <c r="C96" s="1" t="s">
        <v>679</v>
      </c>
      <c r="D96" s="1" t="s">
        <v>680</v>
      </c>
      <c r="E96" s="1" t="s">
        <v>106</v>
      </c>
      <c r="F96" s="1" t="s">
        <v>681</v>
      </c>
      <c r="G96" s="1" t="s">
        <v>19</v>
      </c>
      <c r="H96" s="8" t="s">
        <v>682</v>
      </c>
      <c r="I96" s="8" t="s">
        <v>683</v>
      </c>
      <c r="J96" s="1" t="s">
        <v>684</v>
      </c>
      <c r="K96" s="1" t="s">
        <v>195</v>
      </c>
      <c r="L96" s="1" t="s">
        <v>46</v>
      </c>
      <c r="M96" s="9">
        <v>57867</v>
      </c>
      <c r="N96" s="7">
        <v>4</v>
      </c>
      <c r="O96" s="1" t="s">
        <v>47</v>
      </c>
      <c r="P96" s="1" t="str">
        <f>IF(AND(Table1[[#This Row],[Accomodation_price]]&gt;=$S$8,Table1[[#This Row],[Accomodation_price]]&lt;=$S$7),"No","Yes")</f>
        <v>No</v>
      </c>
      <c r="Q96" s="1"/>
    </row>
    <row r="97" spans="1:17" x14ac:dyDescent="0.2">
      <c r="A97" s="7">
        <v>3650</v>
      </c>
      <c r="B97" s="1" t="s">
        <v>685</v>
      </c>
      <c r="C97" s="1" t="s">
        <v>686</v>
      </c>
      <c r="D97" s="1" t="s">
        <v>687</v>
      </c>
      <c r="E97" s="1" t="s">
        <v>17</v>
      </c>
      <c r="F97" s="1" t="s">
        <v>183</v>
      </c>
      <c r="G97" s="1" t="s">
        <v>184</v>
      </c>
      <c r="H97" s="8" t="s">
        <v>688</v>
      </c>
      <c r="I97" s="8" t="s">
        <v>689</v>
      </c>
      <c r="J97" s="1" t="s">
        <v>690</v>
      </c>
      <c r="K97" s="1" t="s">
        <v>66</v>
      </c>
      <c r="L97" s="1" t="s">
        <v>120</v>
      </c>
      <c r="M97" s="9">
        <v>52404</v>
      </c>
      <c r="N97" s="7">
        <v>5</v>
      </c>
      <c r="O97" s="1" t="s">
        <v>148</v>
      </c>
      <c r="P97" s="1" t="str">
        <f>IF(AND(Table1[[#This Row],[Accomodation_price]]&gt;=$S$8,Table1[[#This Row],[Accomodation_price]]&lt;=$S$7),"No","Yes")</f>
        <v>No</v>
      </c>
      <c r="Q97" s="1"/>
    </row>
    <row r="98" spans="1:17" x14ac:dyDescent="0.2">
      <c r="A98" s="7">
        <v>3989</v>
      </c>
      <c r="B98" s="1" t="s">
        <v>691</v>
      </c>
      <c r="C98" s="1" t="s">
        <v>692</v>
      </c>
      <c r="D98" s="1" t="s">
        <v>693</v>
      </c>
      <c r="E98" s="1" t="s">
        <v>40</v>
      </c>
      <c r="F98" s="1" t="s">
        <v>694</v>
      </c>
      <c r="G98" s="1" t="s">
        <v>695</v>
      </c>
      <c r="H98" s="8" t="s">
        <v>696</v>
      </c>
      <c r="I98" s="8" t="s">
        <v>697</v>
      </c>
      <c r="J98" s="1" t="s">
        <v>698</v>
      </c>
      <c r="K98" s="1" t="s">
        <v>66</v>
      </c>
      <c r="L98" s="1" t="s">
        <v>46</v>
      </c>
      <c r="M98" s="9">
        <v>35147</v>
      </c>
      <c r="N98" s="7">
        <v>4</v>
      </c>
      <c r="O98" s="1" t="s">
        <v>36</v>
      </c>
      <c r="P98" s="1" t="str">
        <f>IF(AND(Table1[[#This Row],[Accomodation_price]]&gt;=$S$8,Table1[[#This Row],[Accomodation_price]]&lt;=$S$7),"No","Yes")</f>
        <v>No</v>
      </c>
      <c r="Q98" s="1"/>
    </row>
    <row r="99" spans="1:17" x14ac:dyDescent="0.2">
      <c r="A99" s="7">
        <v>3373</v>
      </c>
      <c r="B99" s="1" t="s">
        <v>699</v>
      </c>
      <c r="C99" s="1" t="s">
        <v>700</v>
      </c>
      <c r="D99" s="1" t="s">
        <v>701</v>
      </c>
      <c r="E99" s="1" t="s">
        <v>106</v>
      </c>
      <c r="F99" s="1" t="s">
        <v>702</v>
      </c>
      <c r="G99" s="1" t="s">
        <v>19</v>
      </c>
      <c r="H99" s="8" t="s">
        <v>703</v>
      </c>
      <c r="I99" s="8" t="s">
        <v>704</v>
      </c>
      <c r="J99" s="1" t="s">
        <v>705</v>
      </c>
      <c r="K99" s="1" t="s">
        <v>56</v>
      </c>
      <c r="L99" s="1" t="s">
        <v>24</v>
      </c>
      <c r="M99" s="9">
        <v>23799</v>
      </c>
      <c r="N99" s="7">
        <v>9</v>
      </c>
      <c r="O99" s="1" t="s">
        <v>148</v>
      </c>
      <c r="P99" s="1" t="str">
        <f>IF(AND(Table1[[#This Row],[Accomodation_price]]&gt;=$S$8,Table1[[#This Row],[Accomodation_price]]&lt;=$S$7),"No","Yes")</f>
        <v>No</v>
      </c>
      <c r="Q99" s="1"/>
    </row>
    <row r="100" spans="1:17" x14ac:dyDescent="0.2">
      <c r="A100" s="7">
        <v>7387</v>
      </c>
      <c r="B100" s="1" t="s">
        <v>706</v>
      </c>
      <c r="C100" s="1" t="s">
        <v>707</v>
      </c>
      <c r="D100" s="1" t="s">
        <v>708</v>
      </c>
      <c r="E100" s="1" t="s">
        <v>17</v>
      </c>
      <c r="F100" s="1" t="s">
        <v>709</v>
      </c>
      <c r="G100" s="1" t="s">
        <v>168</v>
      </c>
      <c r="H100" s="8" t="s">
        <v>710</v>
      </c>
      <c r="I100" s="8" t="s">
        <v>711</v>
      </c>
      <c r="J100" s="1" t="s">
        <v>712</v>
      </c>
      <c r="K100" s="1" t="s">
        <v>163</v>
      </c>
      <c r="L100" s="1" t="s">
        <v>35</v>
      </c>
      <c r="M100" s="9">
        <v>64167</v>
      </c>
      <c r="N100" s="7">
        <v>9</v>
      </c>
      <c r="O100" s="1" t="s">
        <v>47</v>
      </c>
      <c r="P100" s="1" t="str">
        <f>IF(AND(Table1[[#This Row],[Accomodation_price]]&gt;=$S$8,Table1[[#This Row],[Accomodation_price]]&lt;=$S$7),"No","Yes")</f>
        <v>No</v>
      </c>
      <c r="Q100" s="1"/>
    </row>
    <row r="101" spans="1:17" x14ac:dyDescent="0.2">
      <c r="A101" s="7">
        <v>8926</v>
      </c>
      <c r="B101" s="1" t="s">
        <v>713</v>
      </c>
      <c r="C101" s="1" t="s">
        <v>714</v>
      </c>
      <c r="D101" s="1" t="s">
        <v>715</v>
      </c>
      <c r="E101" s="1" t="s">
        <v>17</v>
      </c>
      <c r="F101" s="1" t="s">
        <v>626</v>
      </c>
      <c r="G101" s="1" t="s">
        <v>80</v>
      </c>
      <c r="H101" s="8" t="s">
        <v>366</v>
      </c>
      <c r="I101" s="8" t="s">
        <v>716</v>
      </c>
      <c r="J101" s="1" t="s">
        <v>717</v>
      </c>
      <c r="K101" s="1" t="s">
        <v>45</v>
      </c>
      <c r="L101" s="1" t="s">
        <v>57</v>
      </c>
      <c r="M101" s="9">
        <v>35650</v>
      </c>
      <c r="N101" s="7">
        <v>10</v>
      </c>
      <c r="O101" s="1" t="s">
        <v>47</v>
      </c>
      <c r="P101" s="1" t="str">
        <f>IF(AND(Table1[[#This Row],[Accomodation_price]]&gt;=$S$8,Table1[[#This Row],[Accomodation_price]]&lt;=$S$7),"No","Yes")</f>
        <v>No</v>
      </c>
      <c r="Q101" s="1"/>
    </row>
    <row r="102" spans="1:17" x14ac:dyDescent="0.2">
      <c r="A102" s="7">
        <v>2372</v>
      </c>
      <c r="B102" s="1" t="s">
        <v>718</v>
      </c>
      <c r="C102" s="1" t="s">
        <v>719</v>
      </c>
      <c r="D102" s="1" t="s">
        <v>720</v>
      </c>
      <c r="E102" s="1" t="s">
        <v>40</v>
      </c>
      <c r="F102" s="1" t="s">
        <v>721</v>
      </c>
      <c r="G102" s="1" t="s">
        <v>137</v>
      </c>
      <c r="H102" s="8" t="s">
        <v>249</v>
      </c>
      <c r="I102" s="8" t="s">
        <v>319</v>
      </c>
      <c r="J102" s="1" t="s">
        <v>722</v>
      </c>
      <c r="K102" s="1" t="s">
        <v>56</v>
      </c>
      <c r="L102" s="1" t="s">
        <v>57</v>
      </c>
      <c r="M102" s="9">
        <v>54484</v>
      </c>
      <c r="N102" s="7">
        <v>5</v>
      </c>
      <c r="O102" s="1" t="s">
        <v>172</v>
      </c>
      <c r="P102" s="1" t="str">
        <f>IF(AND(Table1[[#This Row],[Accomodation_price]]&gt;=$S$8,Table1[[#This Row],[Accomodation_price]]&lt;=$S$7),"No","Yes")</f>
        <v>No</v>
      </c>
      <c r="Q102" s="1"/>
    </row>
    <row r="103" spans="1:17" x14ac:dyDescent="0.2">
      <c r="A103" s="7">
        <v>5936</v>
      </c>
      <c r="B103" s="1" t="s">
        <v>723</v>
      </c>
      <c r="C103" s="1" t="s">
        <v>724</v>
      </c>
      <c r="D103" s="1" t="s">
        <v>725</v>
      </c>
      <c r="E103" s="1" t="s">
        <v>17</v>
      </c>
      <c r="F103" s="1" t="s">
        <v>726</v>
      </c>
      <c r="G103" s="1" t="s">
        <v>183</v>
      </c>
      <c r="H103" s="8" t="s">
        <v>727</v>
      </c>
      <c r="I103" s="8" t="s">
        <v>728</v>
      </c>
      <c r="J103" s="1" t="s">
        <v>729</v>
      </c>
      <c r="K103" s="1" t="s">
        <v>45</v>
      </c>
      <c r="L103" s="1" t="s">
        <v>24</v>
      </c>
      <c r="M103" s="9">
        <v>22294</v>
      </c>
      <c r="N103" s="7">
        <v>7</v>
      </c>
      <c r="O103" s="1" t="s">
        <v>25</v>
      </c>
      <c r="P103" s="1" t="str">
        <f>IF(AND(Table1[[#This Row],[Accomodation_price]]&gt;=$S$8,Table1[[#This Row],[Accomodation_price]]&lt;=$S$7),"No","Yes")</f>
        <v>No</v>
      </c>
      <c r="Q103" s="1"/>
    </row>
    <row r="104" spans="1:17" x14ac:dyDescent="0.2">
      <c r="A104" s="7">
        <v>6909</v>
      </c>
      <c r="B104" s="1" t="s">
        <v>730</v>
      </c>
      <c r="C104" s="1" t="s">
        <v>731</v>
      </c>
      <c r="D104" s="1" t="s">
        <v>732</v>
      </c>
      <c r="E104" s="1" t="s">
        <v>17</v>
      </c>
      <c r="F104" s="1" t="s">
        <v>733</v>
      </c>
      <c r="G104" s="1" t="s">
        <v>545</v>
      </c>
      <c r="H104" s="8" t="s">
        <v>734</v>
      </c>
      <c r="I104" s="8" t="s">
        <v>735</v>
      </c>
      <c r="J104" s="1" t="s">
        <v>698</v>
      </c>
      <c r="K104" s="1" t="s">
        <v>195</v>
      </c>
      <c r="L104" s="1" t="s">
        <v>57</v>
      </c>
      <c r="M104" s="9">
        <v>32069</v>
      </c>
      <c r="N104" s="7">
        <v>4</v>
      </c>
      <c r="O104" s="1" t="s">
        <v>172</v>
      </c>
      <c r="P104" s="1" t="str">
        <f>IF(AND(Table1[[#This Row],[Accomodation_price]]&gt;=$S$8,Table1[[#This Row],[Accomodation_price]]&lt;=$S$7),"No","Yes")</f>
        <v>No</v>
      </c>
      <c r="Q104" s="1"/>
    </row>
    <row r="105" spans="1:17" x14ac:dyDescent="0.2">
      <c r="A105" s="7">
        <v>6727</v>
      </c>
      <c r="B105" s="1" t="s">
        <v>736</v>
      </c>
      <c r="C105" s="1" t="s">
        <v>737</v>
      </c>
      <c r="D105" s="1" t="s">
        <v>738</v>
      </c>
      <c r="E105" s="1" t="s">
        <v>17</v>
      </c>
      <c r="F105" s="1" t="s">
        <v>537</v>
      </c>
      <c r="G105" s="1" t="s">
        <v>72</v>
      </c>
      <c r="H105" s="8" t="s">
        <v>501</v>
      </c>
      <c r="I105" s="8" t="s">
        <v>739</v>
      </c>
      <c r="J105" s="1" t="s">
        <v>740</v>
      </c>
      <c r="K105" s="1" t="s">
        <v>195</v>
      </c>
      <c r="L105" s="1" t="s">
        <v>24</v>
      </c>
      <c r="M105" s="9">
        <v>30772</v>
      </c>
      <c r="N105" s="7">
        <v>9</v>
      </c>
      <c r="O105" s="1" t="s">
        <v>47</v>
      </c>
      <c r="P105" s="1" t="str">
        <f>IF(AND(Table1[[#This Row],[Accomodation_price]]&gt;=$S$8,Table1[[#This Row],[Accomodation_price]]&lt;=$S$7),"No","Yes")</f>
        <v>No</v>
      </c>
      <c r="Q105" s="1"/>
    </row>
    <row r="106" spans="1:17" x14ac:dyDescent="0.2">
      <c r="A106" s="7">
        <v>7204</v>
      </c>
      <c r="B106" s="1" t="s">
        <v>741</v>
      </c>
      <c r="C106" s="1" t="s">
        <v>742</v>
      </c>
      <c r="D106" s="1" t="s">
        <v>743</v>
      </c>
      <c r="E106" s="1" t="s">
        <v>40</v>
      </c>
      <c r="F106" s="1" t="s">
        <v>744</v>
      </c>
      <c r="G106" s="1" t="s">
        <v>19</v>
      </c>
      <c r="H106" s="8" t="s">
        <v>359</v>
      </c>
      <c r="I106" s="8" t="s">
        <v>745</v>
      </c>
      <c r="J106" s="1" t="s">
        <v>746</v>
      </c>
      <c r="K106" s="1" t="s">
        <v>34</v>
      </c>
      <c r="L106" s="1" t="s">
        <v>35</v>
      </c>
      <c r="M106" s="9">
        <v>33547</v>
      </c>
      <c r="N106" s="7">
        <v>6</v>
      </c>
      <c r="O106" s="1" t="s">
        <v>172</v>
      </c>
      <c r="P106" s="1" t="str">
        <f>IF(AND(Table1[[#This Row],[Accomodation_price]]&gt;=$S$8,Table1[[#This Row],[Accomodation_price]]&lt;=$S$7),"No","Yes")</f>
        <v>No</v>
      </c>
      <c r="Q106" s="1"/>
    </row>
    <row r="107" spans="1:17" x14ac:dyDescent="0.2">
      <c r="A107" s="7">
        <v>4887</v>
      </c>
      <c r="B107" s="1" t="s">
        <v>747</v>
      </c>
      <c r="C107" s="1" t="s">
        <v>748</v>
      </c>
      <c r="D107" s="1" t="s">
        <v>749</v>
      </c>
      <c r="E107" s="1" t="s">
        <v>17</v>
      </c>
      <c r="F107" s="1" t="s">
        <v>750</v>
      </c>
      <c r="G107" s="1" t="s">
        <v>52</v>
      </c>
      <c r="H107" s="8" t="s">
        <v>751</v>
      </c>
      <c r="I107" s="8" t="s">
        <v>82</v>
      </c>
      <c r="J107" s="1" t="s">
        <v>752</v>
      </c>
      <c r="K107" s="1" t="s">
        <v>195</v>
      </c>
      <c r="L107" s="1" t="s">
        <v>35</v>
      </c>
      <c r="M107" s="9">
        <v>67404</v>
      </c>
      <c r="N107" s="7">
        <v>5</v>
      </c>
      <c r="O107" s="1" t="s">
        <v>47</v>
      </c>
      <c r="P107" s="1" t="str">
        <f>IF(AND(Table1[[#This Row],[Accomodation_price]]&gt;=$S$8,Table1[[#This Row],[Accomodation_price]]&lt;=$S$7),"No","Yes")</f>
        <v>No</v>
      </c>
      <c r="Q107" s="1"/>
    </row>
    <row r="108" spans="1:17" x14ac:dyDescent="0.2">
      <c r="A108" s="7">
        <v>6277</v>
      </c>
      <c r="B108" s="1" t="s">
        <v>753</v>
      </c>
      <c r="C108" s="1" t="s">
        <v>754</v>
      </c>
      <c r="D108" s="1" t="s">
        <v>755</v>
      </c>
      <c r="E108" s="1" t="s">
        <v>40</v>
      </c>
      <c r="F108" s="1" t="s">
        <v>756</v>
      </c>
      <c r="G108" s="1" t="s">
        <v>116</v>
      </c>
      <c r="H108" s="8" t="s">
        <v>634</v>
      </c>
      <c r="I108" s="8" t="s">
        <v>757</v>
      </c>
      <c r="J108" s="1" t="s">
        <v>758</v>
      </c>
      <c r="K108" s="1" t="s">
        <v>195</v>
      </c>
      <c r="L108" s="1" t="s">
        <v>67</v>
      </c>
      <c r="M108" s="9">
        <v>62872</v>
      </c>
      <c r="N108" s="7">
        <v>10</v>
      </c>
      <c r="O108" s="1" t="s">
        <v>36</v>
      </c>
      <c r="P108" s="1" t="str">
        <f>IF(AND(Table1[[#This Row],[Accomodation_price]]&gt;=$S$8,Table1[[#This Row],[Accomodation_price]]&lt;=$S$7),"No","Yes")</f>
        <v>No</v>
      </c>
      <c r="Q108" s="1"/>
    </row>
    <row r="109" spans="1:17" x14ac:dyDescent="0.2">
      <c r="A109" s="7">
        <v>6949</v>
      </c>
      <c r="B109" s="1" t="s">
        <v>759</v>
      </c>
      <c r="C109" s="1" t="s">
        <v>760</v>
      </c>
      <c r="D109" s="1" t="s">
        <v>761</v>
      </c>
      <c r="E109" s="1" t="s">
        <v>40</v>
      </c>
      <c r="F109" s="1" t="s">
        <v>596</v>
      </c>
      <c r="G109" s="1" t="s">
        <v>72</v>
      </c>
      <c r="H109" s="8" t="s">
        <v>192</v>
      </c>
      <c r="I109" s="8" t="s">
        <v>762</v>
      </c>
      <c r="J109" s="1" t="s">
        <v>763</v>
      </c>
      <c r="K109" s="1" t="s">
        <v>163</v>
      </c>
      <c r="L109" s="1" t="s">
        <v>57</v>
      </c>
      <c r="M109" s="9">
        <v>16431</v>
      </c>
      <c r="N109" s="7">
        <v>7</v>
      </c>
      <c r="O109" s="1" t="s">
        <v>25</v>
      </c>
      <c r="P109" s="1" t="str">
        <f>IF(AND(Table1[[#This Row],[Accomodation_price]]&gt;=$S$8,Table1[[#This Row],[Accomodation_price]]&lt;=$S$7),"No","Yes")</f>
        <v>No</v>
      </c>
      <c r="Q109" s="1"/>
    </row>
    <row r="110" spans="1:17" x14ac:dyDescent="0.2">
      <c r="A110" s="7">
        <v>4966</v>
      </c>
      <c r="B110" s="1" t="s">
        <v>764</v>
      </c>
      <c r="C110" s="1" t="s">
        <v>765</v>
      </c>
      <c r="D110" s="1" t="s">
        <v>766</v>
      </c>
      <c r="E110" s="1" t="s">
        <v>40</v>
      </c>
      <c r="F110" s="1" t="s">
        <v>767</v>
      </c>
      <c r="G110" s="1" t="s">
        <v>62</v>
      </c>
      <c r="H110" s="8" t="s">
        <v>768</v>
      </c>
      <c r="I110" s="8" t="s">
        <v>439</v>
      </c>
      <c r="J110" s="1" t="s">
        <v>769</v>
      </c>
      <c r="K110" s="1" t="s">
        <v>34</v>
      </c>
      <c r="L110" s="1" t="s">
        <v>57</v>
      </c>
      <c r="M110" s="9">
        <v>62896</v>
      </c>
      <c r="N110" s="7">
        <v>9</v>
      </c>
      <c r="O110" s="1" t="s">
        <v>102</v>
      </c>
      <c r="P110" s="1" t="str">
        <f>IF(AND(Table1[[#This Row],[Accomodation_price]]&gt;=$S$8,Table1[[#This Row],[Accomodation_price]]&lt;=$S$7),"No","Yes")</f>
        <v>No</v>
      </c>
      <c r="Q110" s="1"/>
    </row>
    <row r="111" spans="1:17" x14ac:dyDescent="0.2">
      <c r="A111" s="7">
        <v>2325</v>
      </c>
      <c r="B111" s="1" t="s">
        <v>770</v>
      </c>
      <c r="C111" s="1" t="s">
        <v>771</v>
      </c>
      <c r="D111" s="1" t="s">
        <v>772</v>
      </c>
      <c r="E111" s="1" t="s">
        <v>17</v>
      </c>
      <c r="F111" s="1" t="s">
        <v>773</v>
      </c>
      <c r="G111" s="1" t="s">
        <v>72</v>
      </c>
      <c r="H111" s="8" t="s">
        <v>774</v>
      </c>
      <c r="I111" s="8" t="s">
        <v>775</v>
      </c>
      <c r="J111" s="1" t="s">
        <v>650</v>
      </c>
      <c r="K111" s="1" t="s">
        <v>84</v>
      </c>
      <c r="L111" s="1" t="s">
        <v>35</v>
      </c>
      <c r="M111" s="9">
        <v>67720</v>
      </c>
      <c r="N111" s="7">
        <v>10</v>
      </c>
      <c r="O111" s="1" t="s">
        <v>94</v>
      </c>
      <c r="P111" s="1" t="str">
        <f>IF(AND(Table1[[#This Row],[Accomodation_price]]&gt;=$S$8,Table1[[#This Row],[Accomodation_price]]&lt;=$S$7),"No","Yes")</f>
        <v>No</v>
      </c>
      <c r="Q111" s="1"/>
    </row>
    <row r="112" spans="1:17" x14ac:dyDescent="0.2">
      <c r="A112" s="7">
        <v>9301</v>
      </c>
      <c r="B112" s="1" t="s">
        <v>776</v>
      </c>
      <c r="C112" s="1" t="s">
        <v>777</v>
      </c>
      <c r="D112" s="1" t="s">
        <v>778</v>
      </c>
      <c r="E112" s="1" t="s">
        <v>17</v>
      </c>
      <c r="F112" s="1" t="s">
        <v>779</v>
      </c>
      <c r="G112" s="1" t="s">
        <v>219</v>
      </c>
      <c r="H112" s="8" t="s">
        <v>780</v>
      </c>
      <c r="I112" s="8" t="s">
        <v>781</v>
      </c>
      <c r="J112" s="1" t="s">
        <v>782</v>
      </c>
      <c r="K112" s="1" t="s">
        <v>34</v>
      </c>
      <c r="L112" s="1" t="s">
        <v>85</v>
      </c>
      <c r="M112" s="9">
        <v>88279</v>
      </c>
      <c r="N112" s="7">
        <v>6</v>
      </c>
      <c r="O112" s="1" t="s">
        <v>172</v>
      </c>
      <c r="P112" s="1" t="str">
        <f>IF(AND(Table1[[#This Row],[Accomodation_price]]&gt;=$S$8,Table1[[#This Row],[Accomodation_price]]&lt;=$S$7),"No","Yes")</f>
        <v>No</v>
      </c>
      <c r="Q112" s="1"/>
    </row>
    <row r="113" spans="1:17" x14ac:dyDescent="0.2">
      <c r="A113" s="7">
        <v>3904</v>
      </c>
      <c r="B113" s="1" t="s">
        <v>783</v>
      </c>
      <c r="C113" s="1" t="s">
        <v>784</v>
      </c>
      <c r="D113" s="1" t="s">
        <v>785</v>
      </c>
      <c r="E113" s="1" t="s">
        <v>17</v>
      </c>
      <c r="F113" s="1" t="s">
        <v>695</v>
      </c>
      <c r="G113" s="1" t="s">
        <v>695</v>
      </c>
      <c r="H113" s="8" t="s">
        <v>338</v>
      </c>
      <c r="I113" s="8" t="s">
        <v>118</v>
      </c>
      <c r="J113" s="1" t="s">
        <v>786</v>
      </c>
      <c r="K113" s="1" t="s">
        <v>45</v>
      </c>
      <c r="L113" s="1" t="s">
        <v>120</v>
      </c>
      <c r="M113" s="9">
        <v>43869</v>
      </c>
      <c r="N113" s="7">
        <v>5</v>
      </c>
      <c r="O113" s="1" t="s">
        <v>47</v>
      </c>
      <c r="P113" s="1" t="str">
        <f>IF(AND(Table1[[#This Row],[Accomodation_price]]&gt;=$S$8,Table1[[#This Row],[Accomodation_price]]&lt;=$S$7),"No","Yes")</f>
        <v>No</v>
      </c>
      <c r="Q113" s="1"/>
    </row>
    <row r="114" spans="1:17" x14ac:dyDescent="0.2">
      <c r="A114" s="7">
        <v>6005</v>
      </c>
      <c r="B114" s="1" t="s">
        <v>787</v>
      </c>
      <c r="C114" s="1" t="s">
        <v>788</v>
      </c>
      <c r="D114" s="1" t="s">
        <v>789</v>
      </c>
      <c r="E114" s="1" t="s">
        <v>17</v>
      </c>
      <c r="F114" s="1" t="s">
        <v>626</v>
      </c>
      <c r="G114" s="1" t="s">
        <v>80</v>
      </c>
      <c r="H114" s="8" t="s">
        <v>790</v>
      </c>
      <c r="I114" s="8" t="s">
        <v>791</v>
      </c>
      <c r="J114" s="1" t="s">
        <v>792</v>
      </c>
      <c r="K114" s="1" t="s">
        <v>34</v>
      </c>
      <c r="L114" s="1" t="s">
        <v>85</v>
      </c>
      <c r="M114" s="9">
        <v>93308</v>
      </c>
      <c r="N114" s="7">
        <v>5</v>
      </c>
      <c r="O114" s="1" t="s">
        <v>148</v>
      </c>
      <c r="P114" s="1" t="str">
        <f>IF(AND(Table1[[#This Row],[Accomodation_price]]&gt;=$S$8,Table1[[#This Row],[Accomodation_price]]&lt;=$S$7),"No","Yes")</f>
        <v>No</v>
      </c>
      <c r="Q114" s="1"/>
    </row>
    <row r="115" spans="1:17" x14ac:dyDescent="0.2">
      <c r="A115" s="7">
        <v>4675</v>
      </c>
      <c r="B115" s="1" t="s">
        <v>793</v>
      </c>
      <c r="C115" s="1" t="s">
        <v>794</v>
      </c>
      <c r="D115" s="1" t="s">
        <v>795</v>
      </c>
      <c r="E115" s="1" t="s">
        <v>106</v>
      </c>
      <c r="F115" s="1" t="s">
        <v>796</v>
      </c>
      <c r="G115" s="1" t="s">
        <v>62</v>
      </c>
      <c r="H115" s="8" t="s">
        <v>797</v>
      </c>
      <c r="I115" s="8" t="s">
        <v>798</v>
      </c>
      <c r="J115" s="1" t="s">
        <v>799</v>
      </c>
      <c r="K115" s="1" t="s">
        <v>23</v>
      </c>
      <c r="L115" s="1" t="s">
        <v>85</v>
      </c>
      <c r="M115" s="9">
        <v>65801</v>
      </c>
      <c r="N115" s="7">
        <v>7</v>
      </c>
      <c r="O115" s="1" t="s">
        <v>47</v>
      </c>
      <c r="P115" s="1" t="str">
        <f>IF(AND(Table1[[#This Row],[Accomodation_price]]&gt;=$S$8,Table1[[#This Row],[Accomodation_price]]&lt;=$S$7),"No","Yes")</f>
        <v>No</v>
      </c>
      <c r="Q115" s="1"/>
    </row>
    <row r="116" spans="1:17" x14ac:dyDescent="0.2">
      <c r="A116" s="7">
        <v>7304</v>
      </c>
      <c r="B116" s="1" t="s">
        <v>800</v>
      </c>
      <c r="C116" s="1" t="s">
        <v>801</v>
      </c>
      <c r="D116" s="1" t="s">
        <v>802</v>
      </c>
      <c r="E116" s="1" t="s">
        <v>40</v>
      </c>
      <c r="F116" s="1" t="s">
        <v>803</v>
      </c>
      <c r="G116" s="1" t="s">
        <v>19</v>
      </c>
      <c r="H116" s="8" t="s">
        <v>270</v>
      </c>
      <c r="I116" s="8" t="s">
        <v>502</v>
      </c>
      <c r="J116" s="1" t="s">
        <v>804</v>
      </c>
      <c r="K116" s="1" t="s">
        <v>163</v>
      </c>
      <c r="L116" s="1" t="s">
        <v>67</v>
      </c>
      <c r="M116" s="9">
        <v>92288</v>
      </c>
      <c r="N116" s="7">
        <v>7</v>
      </c>
      <c r="O116" s="1" t="s">
        <v>148</v>
      </c>
      <c r="P116" s="1" t="str">
        <f>IF(AND(Table1[[#This Row],[Accomodation_price]]&gt;=$S$8,Table1[[#This Row],[Accomodation_price]]&lt;=$S$7),"No","Yes")</f>
        <v>No</v>
      </c>
      <c r="Q116" s="1"/>
    </row>
    <row r="117" spans="1:17" x14ac:dyDescent="0.2">
      <c r="A117" s="7">
        <v>5698</v>
      </c>
      <c r="B117" s="1" t="s">
        <v>805</v>
      </c>
      <c r="C117" s="1" t="s">
        <v>806</v>
      </c>
      <c r="D117" s="1" t="s">
        <v>807</v>
      </c>
      <c r="E117" s="1" t="s">
        <v>106</v>
      </c>
      <c r="F117" s="1" t="s">
        <v>808</v>
      </c>
      <c r="G117" s="1" t="s">
        <v>80</v>
      </c>
      <c r="H117" s="8" t="s">
        <v>444</v>
      </c>
      <c r="I117" s="8" t="s">
        <v>809</v>
      </c>
      <c r="J117" s="1" t="s">
        <v>810</v>
      </c>
      <c r="K117" s="1" t="s">
        <v>34</v>
      </c>
      <c r="L117" s="1" t="s">
        <v>85</v>
      </c>
      <c r="M117" s="9">
        <v>26106</v>
      </c>
      <c r="N117" s="7">
        <v>10</v>
      </c>
      <c r="O117" s="1" t="s">
        <v>102</v>
      </c>
      <c r="P117" s="1" t="str">
        <f>IF(AND(Table1[[#This Row],[Accomodation_price]]&gt;=$S$8,Table1[[#This Row],[Accomodation_price]]&lt;=$S$7),"No","Yes")</f>
        <v>No</v>
      </c>
      <c r="Q117" s="1"/>
    </row>
    <row r="118" spans="1:17" x14ac:dyDescent="0.2">
      <c r="A118" s="7">
        <v>3580</v>
      </c>
      <c r="B118" s="1" t="s">
        <v>811</v>
      </c>
      <c r="C118" s="1" t="s">
        <v>812</v>
      </c>
      <c r="D118" s="1" t="s">
        <v>813</v>
      </c>
      <c r="E118" s="1" t="s">
        <v>17</v>
      </c>
      <c r="F118" s="1" t="s">
        <v>487</v>
      </c>
      <c r="G118" s="1" t="s">
        <v>487</v>
      </c>
      <c r="H118" s="8" t="s">
        <v>405</v>
      </c>
      <c r="I118" s="8" t="s">
        <v>661</v>
      </c>
      <c r="J118" s="1" t="s">
        <v>814</v>
      </c>
      <c r="K118" s="1" t="s">
        <v>84</v>
      </c>
      <c r="L118" s="1" t="s">
        <v>120</v>
      </c>
      <c r="M118" s="9">
        <v>28551</v>
      </c>
      <c r="N118" s="7">
        <v>4</v>
      </c>
      <c r="O118" s="1" t="s">
        <v>25</v>
      </c>
      <c r="P118" s="1" t="str">
        <f>IF(AND(Table1[[#This Row],[Accomodation_price]]&gt;=$S$8,Table1[[#This Row],[Accomodation_price]]&lt;=$S$7),"No","Yes")</f>
        <v>No</v>
      </c>
      <c r="Q118" s="1"/>
    </row>
    <row r="119" spans="1:17" x14ac:dyDescent="0.2">
      <c r="A119" s="7">
        <v>6575</v>
      </c>
      <c r="B119" s="1" t="s">
        <v>815</v>
      </c>
      <c r="C119" s="1" t="s">
        <v>816</v>
      </c>
      <c r="D119" s="1" t="s">
        <v>817</v>
      </c>
      <c r="E119" s="1" t="s">
        <v>40</v>
      </c>
      <c r="F119" s="1" t="s">
        <v>818</v>
      </c>
      <c r="G119" s="1" t="s">
        <v>19</v>
      </c>
      <c r="H119" s="8" t="s">
        <v>819</v>
      </c>
      <c r="I119" s="8" t="s">
        <v>820</v>
      </c>
      <c r="J119" s="1" t="s">
        <v>821</v>
      </c>
      <c r="K119" s="1" t="s">
        <v>34</v>
      </c>
      <c r="L119" s="1" t="s">
        <v>57</v>
      </c>
      <c r="M119" s="9">
        <v>57057</v>
      </c>
      <c r="N119" s="7">
        <v>10</v>
      </c>
      <c r="O119" s="1" t="s">
        <v>94</v>
      </c>
      <c r="P119" s="1" t="str">
        <f>IF(AND(Table1[[#This Row],[Accomodation_price]]&gt;=$S$8,Table1[[#This Row],[Accomodation_price]]&lt;=$S$7),"No","Yes")</f>
        <v>No</v>
      </c>
      <c r="Q119" s="1"/>
    </row>
    <row r="120" spans="1:17" x14ac:dyDescent="0.2">
      <c r="A120" s="7">
        <v>8411</v>
      </c>
      <c r="B120" s="1" t="s">
        <v>822</v>
      </c>
      <c r="C120" s="1" t="s">
        <v>823</v>
      </c>
      <c r="D120" s="1" t="s">
        <v>824</v>
      </c>
      <c r="E120" s="1" t="s">
        <v>40</v>
      </c>
      <c r="F120" s="1" t="s">
        <v>167</v>
      </c>
      <c r="G120" s="1" t="s">
        <v>168</v>
      </c>
      <c r="H120" s="8" t="s">
        <v>825</v>
      </c>
      <c r="I120" s="8" t="s">
        <v>826</v>
      </c>
      <c r="J120" s="1" t="s">
        <v>827</v>
      </c>
      <c r="K120" s="1" t="s">
        <v>84</v>
      </c>
      <c r="L120" s="1" t="s">
        <v>243</v>
      </c>
      <c r="M120" s="9">
        <v>36583</v>
      </c>
      <c r="N120" s="7">
        <v>9</v>
      </c>
      <c r="O120" s="1" t="s">
        <v>172</v>
      </c>
      <c r="P120" s="1" t="str">
        <f>IF(AND(Table1[[#This Row],[Accomodation_price]]&gt;=$S$8,Table1[[#This Row],[Accomodation_price]]&lt;=$S$7),"No","Yes")</f>
        <v>No</v>
      </c>
      <c r="Q120" s="1"/>
    </row>
    <row r="121" spans="1:17" x14ac:dyDescent="0.2">
      <c r="A121" s="7">
        <v>4804</v>
      </c>
      <c r="B121" s="1" t="s">
        <v>828</v>
      </c>
      <c r="C121" s="1" t="s">
        <v>829</v>
      </c>
      <c r="D121" s="1" t="s">
        <v>830</v>
      </c>
      <c r="E121" s="1" t="s">
        <v>106</v>
      </c>
      <c r="F121" s="1" t="s">
        <v>647</v>
      </c>
      <c r="G121" s="1" t="s">
        <v>137</v>
      </c>
      <c r="H121" s="8" t="s">
        <v>324</v>
      </c>
      <c r="I121" s="8" t="s">
        <v>831</v>
      </c>
      <c r="J121" s="1" t="s">
        <v>832</v>
      </c>
      <c r="K121" s="1" t="s">
        <v>84</v>
      </c>
      <c r="L121" s="1" t="s">
        <v>46</v>
      </c>
      <c r="M121" s="9">
        <v>60019</v>
      </c>
      <c r="N121" s="7">
        <v>4</v>
      </c>
      <c r="O121" s="1" t="s">
        <v>47</v>
      </c>
      <c r="P121" s="1" t="str">
        <f>IF(AND(Table1[[#This Row],[Accomodation_price]]&gt;=$S$8,Table1[[#This Row],[Accomodation_price]]&lt;=$S$7),"No","Yes")</f>
        <v>No</v>
      </c>
      <c r="Q121" s="1"/>
    </row>
    <row r="122" spans="1:17" x14ac:dyDescent="0.2">
      <c r="A122" s="7">
        <v>9174</v>
      </c>
      <c r="B122" s="1" t="s">
        <v>833</v>
      </c>
      <c r="C122" s="1" t="s">
        <v>834</v>
      </c>
      <c r="D122" s="1" t="s">
        <v>835</v>
      </c>
      <c r="E122" s="1" t="s">
        <v>17</v>
      </c>
      <c r="F122" s="1" t="s">
        <v>626</v>
      </c>
      <c r="G122" s="1" t="s">
        <v>80</v>
      </c>
      <c r="H122" s="8" t="s">
        <v>836</v>
      </c>
      <c r="I122" s="8" t="s">
        <v>837</v>
      </c>
      <c r="J122" s="1" t="s">
        <v>838</v>
      </c>
      <c r="K122" s="1" t="s">
        <v>66</v>
      </c>
      <c r="L122" s="1" t="s">
        <v>57</v>
      </c>
      <c r="M122" s="9">
        <v>27003</v>
      </c>
      <c r="N122" s="7">
        <v>7</v>
      </c>
      <c r="O122" s="1" t="s">
        <v>94</v>
      </c>
      <c r="P122" s="1" t="str">
        <f>IF(AND(Table1[[#This Row],[Accomodation_price]]&gt;=$S$8,Table1[[#This Row],[Accomodation_price]]&lt;=$S$7),"No","Yes")</f>
        <v>No</v>
      </c>
      <c r="Q122" s="1"/>
    </row>
    <row r="123" spans="1:17" x14ac:dyDescent="0.2">
      <c r="A123" s="7">
        <v>2762</v>
      </c>
      <c r="B123" s="1" t="s">
        <v>839</v>
      </c>
      <c r="C123" s="1" t="s">
        <v>840</v>
      </c>
      <c r="D123" s="1" t="s">
        <v>841</v>
      </c>
      <c r="E123" s="1" t="s">
        <v>106</v>
      </c>
      <c r="F123" s="1" t="s">
        <v>842</v>
      </c>
      <c r="G123" s="1" t="s">
        <v>843</v>
      </c>
      <c r="H123" s="8" t="s">
        <v>457</v>
      </c>
      <c r="I123" s="8" t="s">
        <v>139</v>
      </c>
      <c r="J123" s="1" t="s">
        <v>844</v>
      </c>
      <c r="K123" s="1" t="s">
        <v>163</v>
      </c>
      <c r="L123" s="1" t="s">
        <v>24</v>
      </c>
      <c r="M123" s="9">
        <v>48705</v>
      </c>
      <c r="N123" s="7">
        <v>7</v>
      </c>
      <c r="O123" s="1" t="s">
        <v>47</v>
      </c>
      <c r="P123" s="1" t="str">
        <f>IF(AND(Table1[[#This Row],[Accomodation_price]]&gt;=$S$8,Table1[[#This Row],[Accomodation_price]]&lt;=$S$7),"No","Yes")</f>
        <v>No</v>
      </c>
      <c r="Q123" s="1"/>
    </row>
    <row r="124" spans="1:17" x14ac:dyDescent="0.2">
      <c r="A124" s="7">
        <v>8593</v>
      </c>
      <c r="B124" s="1" t="s">
        <v>845</v>
      </c>
      <c r="C124" s="1" t="s">
        <v>846</v>
      </c>
      <c r="D124" s="1" t="s">
        <v>847</v>
      </c>
      <c r="E124" s="1" t="s">
        <v>40</v>
      </c>
      <c r="F124" s="1" t="s">
        <v>411</v>
      </c>
      <c r="G124" s="1" t="s">
        <v>30</v>
      </c>
      <c r="H124" s="8" t="s">
        <v>848</v>
      </c>
      <c r="I124" s="8" t="s">
        <v>849</v>
      </c>
      <c r="J124" s="1" t="s">
        <v>850</v>
      </c>
      <c r="K124" s="1" t="s">
        <v>163</v>
      </c>
      <c r="L124" s="1" t="s">
        <v>35</v>
      </c>
      <c r="M124" s="9">
        <v>89112</v>
      </c>
      <c r="N124" s="7">
        <v>5</v>
      </c>
      <c r="O124" s="1" t="s">
        <v>172</v>
      </c>
      <c r="P124" s="1" t="str">
        <f>IF(AND(Table1[[#This Row],[Accomodation_price]]&gt;=$S$8,Table1[[#This Row],[Accomodation_price]]&lt;=$S$7),"No","Yes")</f>
        <v>No</v>
      </c>
      <c r="Q124" s="1"/>
    </row>
    <row r="125" spans="1:17" x14ac:dyDescent="0.2">
      <c r="A125" s="7">
        <v>2824</v>
      </c>
      <c r="B125" s="1" t="s">
        <v>851</v>
      </c>
      <c r="C125" s="1" t="s">
        <v>852</v>
      </c>
      <c r="D125" s="1" t="s">
        <v>853</v>
      </c>
      <c r="E125" s="1" t="s">
        <v>17</v>
      </c>
      <c r="F125" s="1" t="s">
        <v>476</v>
      </c>
      <c r="G125" s="1" t="s">
        <v>116</v>
      </c>
      <c r="H125" s="8" t="s">
        <v>854</v>
      </c>
      <c r="I125" s="8" t="s">
        <v>855</v>
      </c>
      <c r="J125" s="1" t="s">
        <v>856</v>
      </c>
      <c r="K125" s="1" t="s">
        <v>45</v>
      </c>
      <c r="L125" s="1" t="s">
        <v>46</v>
      </c>
      <c r="M125" s="9">
        <v>41878</v>
      </c>
      <c r="N125" s="7">
        <v>10</v>
      </c>
      <c r="O125" s="1" t="s">
        <v>94</v>
      </c>
      <c r="P125" s="1" t="str">
        <f>IF(AND(Table1[[#This Row],[Accomodation_price]]&gt;=$S$8,Table1[[#This Row],[Accomodation_price]]&lt;=$S$7),"No","Yes")</f>
        <v>No</v>
      </c>
      <c r="Q125" s="1"/>
    </row>
    <row r="126" spans="1:17" x14ac:dyDescent="0.2">
      <c r="A126" s="7">
        <v>1272</v>
      </c>
      <c r="B126" s="1" t="s">
        <v>857</v>
      </c>
      <c r="C126" s="1" t="s">
        <v>858</v>
      </c>
      <c r="D126" s="1" t="s">
        <v>859</v>
      </c>
      <c r="E126" s="1" t="s">
        <v>40</v>
      </c>
      <c r="F126" s="1" t="s">
        <v>860</v>
      </c>
      <c r="G126" s="1" t="s">
        <v>861</v>
      </c>
      <c r="H126" s="8" t="s">
        <v>862</v>
      </c>
      <c r="I126" s="8" t="s">
        <v>863</v>
      </c>
      <c r="J126" s="1" t="s">
        <v>864</v>
      </c>
      <c r="K126" s="1" t="s">
        <v>23</v>
      </c>
      <c r="L126" s="1" t="s">
        <v>24</v>
      </c>
      <c r="M126" s="9">
        <v>49913</v>
      </c>
      <c r="N126" s="7">
        <v>9</v>
      </c>
      <c r="O126" s="1" t="s">
        <v>25</v>
      </c>
      <c r="P126" s="1" t="str">
        <f>IF(AND(Table1[[#This Row],[Accomodation_price]]&gt;=$S$8,Table1[[#This Row],[Accomodation_price]]&lt;=$S$7),"No","Yes")</f>
        <v>No</v>
      </c>
      <c r="Q126" s="1"/>
    </row>
    <row r="127" spans="1:17" x14ac:dyDescent="0.2">
      <c r="A127" s="7">
        <v>1654</v>
      </c>
      <c r="B127" s="1" t="s">
        <v>865</v>
      </c>
      <c r="C127" s="1" t="s">
        <v>866</v>
      </c>
      <c r="D127" s="1" t="s">
        <v>867</v>
      </c>
      <c r="E127" s="1" t="s">
        <v>17</v>
      </c>
      <c r="F127" s="1" t="s">
        <v>298</v>
      </c>
      <c r="G127" s="1" t="s">
        <v>108</v>
      </c>
      <c r="H127" s="8" t="s">
        <v>597</v>
      </c>
      <c r="I127" s="8" t="s">
        <v>775</v>
      </c>
      <c r="J127" s="1" t="s">
        <v>868</v>
      </c>
      <c r="K127" s="1" t="s">
        <v>56</v>
      </c>
      <c r="L127" s="1" t="s">
        <v>46</v>
      </c>
      <c r="M127" s="9">
        <v>29328</v>
      </c>
      <c r="N127" s="7">
        <v>5</v>
      </c>
      <c r="O127" s="1" t="s">
        <v>102</v>
      </c>
      <c r="P127" s="1" t="str">
        <f>IF(AND(Table1[[#This Row],[Accomodation_price]]&gt;=$S$8,Table1[[#This Row],[Accomodation_price]]&lt;=$S$7),"No","Yes")</f>
        <v>No</v>
      </c>
      <c r="Q127" s="1"/>
    </row>
    <row r="128" spans="1:17" x14ac:dyDescent="0.2">
      <c r="A128" s="7">
        <v>3136</v>
      </c>
      <c r="B128" s="1" t="s">
        <v>869</v>
      </c>
      <c r="C128" s="1" t="s">
        <v>870</v>
      </c>
      <c r="D128" s="1" t="s">
        <v>871</v>
      </c>
      <c r="E128" s="1" t="s">
        <v>106</v>
      </c>
      <c r="F128" s="1" t="s">
        <v>872</v>
      </c>
      <c r="G128" s="1" t="s">
        <v>72</v>
      </c>
      <c r="H128" s="8" t="s">
        <v>873</v>
      </c>
      <c r="I128" s="8" t="s">
        <v>874</v>
      </c>
      <c r="J128" s="1" t="s">
        <v>875</v>
      </c>
      <c r="K128" s="1" t="s">
        <v>56</v>
      </c>
      <c r="L128" s="1" t="s">
        <v>35</v>
      </c>
      <c r="M128" s="9">
        <v>41516</v>
      </c>
      <c r="N128" s="7">
        <v>7</v>
      </c>
      <c r="O128" s="1" t="s">
        <v>36</v>
      </c>
      <c r="P128" s="1" t="str">
        <f>IF(AND(Table1[[#This Row],[Accomodation_price]]&gt;=$S$8,Table1[[#This Row],[Accomodation_price]]&lt;=$S$7),"No","Yes")</f>
        <v>No</v>
      </c>
      <c r="Q128" s="1"/>
    </row>
    <row r="129" spans="1:17" x14ac:dyDescent="0.2">
      <c r="A129" s="7">
        <v>2202</v>
      </c>
      <c r="B129" s="1" t="s">
        <v>876</v>
      </c>
      <c r="C129" s="1" t="s">
        <v>877</v>
      </c>
      <c r="D129" s="1" t="s">
        <v>878</v>
      </c>
      <c r="E129" s="1" t="s">
        <v>106</v>
      </c>
      <c r="F129" s="1" t="s">
        <v>879</v>
      </c>
      <c r="G129" s="1" t="s">
        <v>19</v>
      </c>
      <c r="H129" s="8" t="s">
        <v>880</v>
      </c>
      <c r="I129" s="8" t="s">
        <v>881</v>
      </c>
      <c r="J129" s="1" t="s">
        <v>882</v>
      </c>
      <c r="K129" s="1" t="s">
        <v>34</v>
      </c>
      <c r="L129" s="1" t="s">
        <v>24</v>
      </c>
      <c r="M129" s="9">
        <v>24063</v>
      </c>
      <c r="N129" s="7">
        <v>9</v>
      </c>
      <c r="O129" s="1" t="s">
        <v>47</v>
      </c>
      <c r="P129" s="1" t="str">
        <f>IF(AND(Table1[[#This Row],[Accomodation_price]]&gt;=$S$8,Table1[[#This Row],[Accomodation_price]]&lt;=$S$7),"No","Yes")</f>
        <v>No</v>
      </c>
      <c r="Q129" s="1"/>
    </row>
    <row r="130" spans="1:17" x14ac:dyDescent="0.2">
      <c r="A130" s="7">
        <v>7196</v>
      </c>
      <c r="B130" s="1" t="s">
        <v>883</v>
      </c>
      <c r="C130" s="1" t="s">
        <v>884</v>
      </c>
      <c r="D130" s="1" t="s">
        <v>885</v>
      </c>
      <c r="E130" s="1" t="s">
        <v>17</v>
      </c>
      <c r="F130" s="1" t="s">
        <v>276</v>
      </c>
      <c r="G130" s="1" t="s">
        <v>72</v>
      </c>
      <c r="H130" s="8" t="s">
        <v>405</v>
      </c>
      <c r="I130" s="8" t="s">
        <v>886</v>
      </c>
      <c r="J130" s="1" t="s">
        <v>887</v>
      </c>
      <c r="K130" s="1" t="s">
        <v>195</v>
      </c>
      <c r="L130" s="1" t="s">
        <v>120</v>
      </c>
      <c r="M130" s="9">
        <v>61031</v>
      </c>
      <c r="N130" s="7">
        <v>9</v>
      </c>
      <c r="O130" s="1" t="s">
        <v>102</v>
      </c>
      <c r="P130" s="1" t="str">
        <f>IF(AND(Table1[[#This Row],[Accomodation_price]]&gt;=$S$8,Table1[[#This Row],[Accomodation_price]]&lt;=$S$7),"No","Yes")</f>
        <v>No</v>
      </c>
      <c r="Q130" s="1"/>
    </row>
    <row r="131" spans="1:17" x14ac:dyDescent="0.2">
      <c r="A131" s="7">
        <v>9844</v>
      </c>
      <c r="B131" s="1" t="s">
        <v>888</v>
      </c>
      <c r="C131" s="1" t="s">
        <v>889</v>
      </c>
      <c r="D131" s="1" t="s">
        <v>890</v>
      </c>
      <c r="E131" s="1" t="s">
        <v>106</v>
      </c>
      <c r="F131" s="1" t="s">
        <v>891</v>
      </c>
      <c r="G131" s="1" t="s">
        <v>108</v>
      </c>
      <c r="H131" s="8" t="s">
        <v>892</v>
      </c>
      <c r="I131" s="8" t="s">
        <v>893</v>
      </c>
      <c r="J131" s="1" t="s">
        <v>894</v>
      </c>
      <c r="K131" s="1" t="s">
        <v>34</v>
      </c>
      <c r="L131" s="1" t="s">
        <v>85</v>
      </c>
      <c r="M131" s="9">
        <v>80596</v>
      </c>
      <c r="N131" s="7">
        <v>6</v>
      </c>
      <c r="O131" s="1" t="s">
        <v>36</v>
      </c>
      <c r="P131" s="1" t="str">
        <f>IF(AND(Table1[[#This Row],[Accomodation_price]]&gt;=$S$8,Table1[[#This Row],[Accomodation_price]]&lt;=$S$7),"No","Yes")</f>
        <v>No</v>
      </c>
      <c r="Q131" s="1"/>
    </row>
    <row r="132" spans="1:17" x14ac:dyDescent="0.2">
      <c r="A132" s="7">
        <v>7405</v>
      </c>
      <c r="B132" s="1" t="s">
        <v>895</v>
      </c>
      <c r="C132" s="1" t="s">
        <v>896</v>
      </c>
      <c r="D132" s="1" t="s">
        <v>897</v>
      </c>
      <c r="E132" s="1" t="s">
        <v>106</v>
      </c>
      <c r="F132" s="1" t="s">
        <v>298</v>
      </c>
      <c r="G132" s="1" t="s">
        <v>108</v>
      </c>
      <c r="H132" s="8" t="s">
        <v>898</v>
      </c>
      <c r="I132" s="8" t="s">
        <v>899</v>
      </c>
      <c r="J132" s="1" t="s">
        <v>900</v>
      </c>
      <c r="K132" s="1" t="s">
        <v>163</v>
      </c>
      <c r="L132" s="1" t="s">
        <v>67</v>
      </c>
      <c r="M132" s="9">
        <v>34826</v>
      </c>
      <c r="N132" s="7">
        <v>10</v>
      </c>
      <c r="O132" s="1" t="s">
        <v>94</v>
      </c>
      <c r="P132" s="1" t="str">
        <f>IF(AND(Table1[[#This Row],[Accomodation_price]]&gt;=$S$8,Table1[[#This Row],[Accomodation_price]]&lt;=$S$7),"No","Yes")</f>
        <v>No</v>
      </c>
      <c r="Q132" s="1"/>
    </row>
    <row r="133" spans="1:17" x14ac:dyDescent="0.2">
      <c r="A133" s="7">
        <v>9851</v>
      </c>
      <c r="B133" s="1" t="s">
        <v>901</v>
      </c>
      <c r="C133" s="1" t="s">
        <v>902</v>
      </c>
      <c r="D133" s="1" t="s">
        <v>903</v>
      </c>
      <c r="E133" s="1" t="s">
        <v>40</v>
      </c>
      <c r="F133" s="1" t="s">
        <v>904</v>
      </c>
      <c r="G133" s="1" t="s">
        <v>905</v>
      </c>
      <c r="H133" s="8" t="s">
        <v>819</v>
      </c>
      <c r="I133" s="8" t="s">
        <v>193</v>
      </c>
      <c r="J133" s="1" t="s">
        <v>906</v>
      </c>
      <c r="K133" s="1" t="s">
        <v>34</v>
      </c>
      <c r="L133" s="1" t="s">
        <v>243</v>
      </c>
      <c r="M133" s="9">
        <v>44588</v>
      </c>
      <c r="N133" s="7">
        <v>8</v>
      </c>
      <c r="O133" s="1" t="s">
        <v>25</v>
      </c>
      <c r="P133" s="1" t="str">
        <f>IF(AND(Table1[[#This Row],[Accomodation_price]]&gt;=$S$8,Table1[[#This Row],[Accomodation_price]]&lt;=$S$7),"No","Yes")</f>
        <v>No</v>
      </c>
      <c r="Q133" s="1"/>
    </row>
    <row r="134" spans="1:17" x14ac:dyDescent="0.2">
      <c r="A134" s="7">
        <v>2361</v>
      </c>
      <c r="B134" s="1" t="s">
        <v>907</v>
      </c>
      <c r="C134" s="1" t="s">
        <v>908</v>
      </c>
      <c r="D134" s="1" t="s">
        <v>909</v>
      </c>
      <c r="E134" s="1" t="s">
        <v>40</v>
      </c>
      <c r="F134" s="1" t="s">
        <v>910</v>
      </c>
      <c r="G134" s="1" t="s">
        <v>674</v>
      </c>
      <c r="H134" s="8" t="s">
        <v>911</v>
      </c>
      <c r="I134" s="8" t="s">
        <v>912</v>
      </c>
      <c r="J134" s="1" t="s">
        <v>913</v>
      </c>
      <c r="K134" s="1" t="s">
        <v>23</v>
      </c>
      <c r="L134" s="1" t="s">
        <v>35</v>
      </c>
      <c r="M134" s="9">
        <v>37730</v>
      </c>
      <c r="N134" s="7">
        <v>6</v>
      </c>
      <c r="O134" s="1" t="s">
        <v>25</v>
      </c>
      <c r="P134" s="1" t="str">
        <f>IF(AND(Table1[[#This Row],[Accomodation_price]]&gt;=$S$8,Table1[[#This Row],[Accomodation_price]]&lt;=$S$7),"No","Yes")</f>
        <v>No</v>
      </c>
      <c r="Q134" s="1"/>
    </row>
    <row r="135" spans="1:17" x14ac:dyDescent="0.2">
      <c r="A135" s="7">
        <v>8903</v>
      </c>
      <c r="B135" s="1" t="s">
        <v>914</v>
      </c>
      <c r="C135" s="1" t="s">
        <v>915</v>
      </c>
      <c r="D135" s="1" t="s">
        <v>916</v>
      </c>
      <c r="E135" s="1" t="s">
        <v>17</v>
      </c>
      <c r="F135" s="1" t="s">
        <v>115</v>
      </c>
      <c r="G135" s="1" t="s">
        <v>116</v>
      </c>
      <c r="H135" s="8" t="s">
        <v>917</v>
      </c>
      <c r="I135" s="8" t="s">
        <v>918</v>
      </c>
      <c r="J135" s="1" t="s">
        <v>919</v>
      </c>
      <c r="K135" s="1" t="s">
        <v>56</v>
      </c>
      <c r="L135" s="1" t="s">
        <v>35</v>
      </c>
      <c r="M135" s="9">
        <v>58234</v>
      </c>
      <c r="N135" s="7">
        <v>7</v>
      </c>
      <c r="O135" s="1" t="s">
        <v>36</v>
      </c>
      <c r="P135" s="1" t="str">
        <f>IF(AND(Table1[[#This Row],[Accomodation_price]]&gt;=$S$8,Table1[[#This Row],[Accomodation_price]]&lt;=$S$7),"No","Yes")</f>
        <v>No</v>
      </c>
      <c r="Q135" s="1"/>
    </row>
    <row r="136" spans="1:17" x14ac:dyDescent="0.2">
      <c r="A136" s="7">
        <v>5765</v>
      </c>
      <c r="B136" s="1" t="s">
        <v>920</v>
      </c>
      <c r="C136" s="1" t="s">
        <v>921</v>
      </c>
      <c r="D136" s="1" t="s">
        <v>922</v>
      </c>
      <c r="E136" s="1" t="s">
        <v>40</v>
      </c>
      <c r="F136" s="1" t="s">
        <v>255</v>
      </c>
      <c r="G136" s="1" t="s">
        <v>248</v>
      </c>
      <c r="H136" s="8" t="s">
        <v>923</v>
      </c>
      <c r="I136" s="8" t="s">
        <v>924</v>
      </c>
      <c r="J136" s="1" t="s">
        <v>925</v>
      </c>
      <c r="K136" s="1" t="s">
        <v>66</v>
      </c>
      <c r="L136" s="1" t="s">
        <v>57</v>
      </c>
      <c r="M136" s="9">
        <v>79048</v>
      </c>
      <c r="N136" s="7">
        <v>9</v>
      </c>
      <c r="O136" s="1" t="s">
        <v>172</v>
      </c>
      <c r="P136" s="1" t="str">
        <f>IF(AND(Table1[[#This Row],[Accomodation_price]]&gt;=$S$8,Table1[[#This Row],[Accomodation_price]]&lt;=$S$7),"No","Yes")</f>
        <v>No</v>
      </c>
      <c r="Q136" s="1"/>
    </row>
    <row r="137" spans="1:17" x14ac:dyDescent="0.2">
      <c r="A137" s="7">
        <v>7486</v>
      </c>
      <c r="B137" s="1" t="s">
        <v>926</v>
      </c>
      <c r="C137" s="1" t="s">
        <v>927</v>
      </c>
      <c r="D137" s="1" t="s">
        <v>928</v>
      </c>
      <c r="E137" s="1" t="s">
        <v>40</v>
      </c>
      <c r="F137" s="1" t="s">
        <v>929</v>
      </c>
      <c r="G137" s="1" t="s">
        <v>62</v>
      </c>
      <c r="H137" s="8" t="s">
        <v>192</v>
      </c>
      <c r="I137" s="8" t="s">
        <v>74</v>
      </c>
      <c r="J137" s="1" t="s">
        <v>930</v>
      </c>
      <c r="K137" s="1" t="s">
        <v>195</v>
      </c>
      <c r="L137" s="1" t="s">
        <v>46</v>
      </c>
      <c r="M137" s="9">
        <v>44625</v>
      </c>
      <c r="N137" s="7">
        <v>8</v>
      </c>
      <c r="O137" s="1" t="s">
        <v>148</v>
      </c>
      <c r="P137" s="1" t="str">
        <f>IF(AND(Table1[[#This Row],[Accomodation_price]]&gt;=$S$8,Table1[[#This Row],[Accomodation_price]]&lt;=$S$7),"No","Yes")</f>
        <v>No</v>
      </c>
      <c r="Q137" s="1"/>
    </row>
    <row r="138" spans="1:17" x14ac:dyDescent="0.2">
      <c r="A138" s="7">
        <v>5712</v>
      </c>
      <c r="B138" s="1" t="s">
        <v>931</v>
      </c>
      <c r="C138" s="1" t="s">
        <v>932</v>
      </c>
      <c r="D138" s="1" t="s">
        <v>933</v>
      </c>
      <c r="E138" s="1" t="s">
        <v>40</v>
      </c>
      <c r="F138" s="1" t="s">
        <v>934</v>
      </c>
      <c r="G138" s="1" t="s">
        <v>62</v>
      </c>
      <c r="H138" s="8" t="s">
        <v>935</v>
      </c>
      <c r="I138" s="8" t="s">
        <v>178</v>
      </c>
      <c r="J138" s="1" t="s">
        <v>936</v>
      </c>
      <c r="K138" s="1" t="s">
        <v>84</v>
      </c>
      <c r="L138" s="1" t="s">
        <v>35</v>
      </c>
      <c r="M138" s="9">
        <v>92965</v>
      </c>
      <c r="N138" s="7">
        <v>4</v>
      </c>
      <c r="O138" s="1" t="s">
        <v>102</v>
      </c>
      <c r="P138" s="1" t="str">
        <f>IF(AND(Table1[[#This Row],[Accomodation_price]]&gt;=$S$8,Table1[[#This Row],[Accomodation_price]]&lt;=$S$7),"No","Yes")</f>
        <v>No</v>
      </c>
      <c r="Q138" s="1"/>
    </row>
    <row r="139" spans="1:17" x14ac:dyDescent="0.2">
      <c r="A139" s="7">
        <v>1891</v>
      </c>
      <c r="B139" s="1" t="s">
        <v>937</v>
      </c>
      <c r="C139" s="1" t="s">
        <v>938</v>
      </c>
      <c r="D139" s="1" t="s">
        <v>939</v>
      </c>
      <c r="E139" s="1" t="s">
        <v>40</v>
      </c>
      <c r="F139" s="1" t="s">
        <v>940</v>
      </c>
      <c r="G139" s="1" t="s">
        <v>137</v>
      </c>
      <c r="H139" s="8" t="s">
        <v>627</v>
      </c>
      <c r="I139" s="8" t="s">
        <v>941</v>
      </c>
      <c r="J139" s="1" t="s">
        <v>942</v>
      </c>
      <c r="K139" s="1" t="s">
        <v>34</v>
      </c>
      <c r="L139" s="1" t="s">
        <v>120</v>
      </c>
      <c r="M139" s="9">
        <v>66042</v>
      </c>
      <c r="N139" s="7">
        <v>5</v>
      </c>
      <c r="O139" s="1" t="s">
        <v>47</v>
      </c>
      <c r="P139" s="1" t="str">
        <f>IF(AND(Table1[[#This Row],[Accomodation_price]]&gt;=$S$8,Table1[[#This Row],[Accomodation_price]]&lt;=$S$7),"No","Yes")</f>
        <v>No</v>
      </c>
      <c r="Q139" s="1"/>
    </row>
    <row r="140" spans="1:17" x14ac:dyDescent="0.2">
      <c r="A140" s="7">
        <v>6189</v>
      </c>
      <c r="B140" s="1" t="s">
        <v>943</v>
      </c>
      <c r="C140" s="1" t="s">
        <v>944</v>
      </c>
      <c r="D140" s="1" t="s">
        <v>945</v>
      </c>
      <c r="E140" s="1" t="s">
        <v>17</v>
      </c>
      <c r="F140" s="1" t="s">
        <v>144</v>
      </c>
      <c r="G140" s="1" t="s">
        <v>116</v>
      </c>
      <c r="H140" s="8" t="s">
        <v>946</v>
      </c>
      <c r="I140" s="8" t="s">
        <v>947</v>
      </c>
      <c r="J140" s="1" t="s">
        <v>948</v>
      </c>
      <c r="K140" s="1" t="s">
        <v>56</v>
      </c>
      <c r="L140" s="1" t="s">
        <v>85</v>
      </c>
      <c r="M140" s="9">
        <v>60962</v>
      </c>
      <c r="N140" s="7">
        <v>5</v>
      </c>
      <c r="O140" s="1" t="s">
        <v>102</v>
      </c>
      <c r="P140" s="1" t="str">
        <f>IF(AND(Table1[[#This Row],[Accomodation_price]]&gt;=$S$8,Table1[[#This Row],[Accomodation_price]]&lt;=$S$7),"No","Yes")</f>
        <v>No</v>
      </c>
      <c r="Q140" s="1"/>
    </row>
    <row r="141" spans="1:17" x14ac:dyDescent="0.2">
      <c r="A141" s="7">
        <v>7483</v>
      </c>
      <c r="B141" s="1" t="s">
        <v>949</v>
      </c>
      <c r="C141" s="1" t="s">
        <v>950</v>
      </c>
      <c r="D141" s="1" t="s">
        <v>951</v>
      </c>
      <c r="E141" s="1" t="s">
        <v>40</v>
      </c>
      <c r="F141" s="1" t="s">
        <v>952</v>
      </c>
      <c r="G141" s="1" t="s">
        <v>62</v>
      </c>
      <c r="H141" s="8" t="s">
        <v>953</v>
      </c>
      <c r="I141" s="8" t="s">
        <v>264</v>
      </c>
      <c r="J141" s="1" t="s">
        <v>954</v>
      </c>
      <c r="K141" s="1" t="s">
        <v>163</v>
      </c>
      <c r="L141" s="1" t="s">
        <v>120</v>
      </c>
      <c r="M141" s="9">
        <v>79481</v>
      </c>
      <c r="N141" s="7">
        <v>6</v>
      </c>
      <c r="O141" s="1" t="s">
        <v>36</v>
      </c>
      <c r="P141" s="1" t="str">
        <f>IF(AND(Table1[[#This Row],[Accomodation_price]]&gt;=$S$8,Table1[[#This Row],[Accomodation_price]]&lt;=$S$7),"No","Yes")</f>
        <v>No</v>
      </c>
      <c r="Q141" s="1"/>
    </row>
    <row r="142" spans="1:17" x14ac:dyDescent="0.2">
      <c r="A142" s="7">
        <v>2538</v>
      </c>
      <c r="B142" s="1" t="s">
        <v>955</v>
      </c>
      <c r="C142" s="1" t="s">
        <v>956</v>
      </c>
      <c r="D142" s="1" t="s">
        <v>957</v>
      </c>
      <c r="E142" s="1" t="s">
        <v>40</v>
      </c>
      <c r="F142" s="1" t="s">
        <v>136</v>
      </c>
      <c r="G142" s="1" t="s">
        <v>137</v>
      </c>
      <c r="H142" s="8" t="s">
        <v>688</v>
      </c>
      <c r="I142" s="8" t="s">
        <v>958</v>
      </c>
      <c r="J142" s="1" t="s">
        <v>959</v>
      </c>
      <c r="K142" s="1" t="s">
        <v>34</v>
      </c>
      <c r="L142" s="1" t="s">
        <v>67</v>
      </c>
      <c r="M142" s="9">
        <v>62171</v>
      </c>
      <c r="N142" s="7">
        <v>7</v>
      </c>
      <c r="O142" s="1" t="s">
        <v>102</v>
      </c>
      <c r="P142" s="1" t="str">
        <f>IF(AND(Table1[[#This Row],[Accomodation_price]]&gt;=$S$8,Table1[[#This Row],[Accomodation_price]]&lt;=$S$7),"No","Yes")</f>
        <v>No</v>
      </c>
      <c r="Q142" s="1"/>
    </row>
    <row r="143" spans="1:17" x14ac:dyDescent="0.2">
      <c r="A143" s="7">
        <v>9647</v>
      </c>
      <c r="B143" s="1" t="s">
        <v>960</v>
      </c>
      <c r="C143" s="1" t="s">
        <v>961</v>
      </c>
      <c r="D143" s="1" t="s">
        <v>962</v>
      </c>
      <c r="E143" s="1" t="s">
        <v>106</v>
      </c>
      <c r="F143" s="1" t="s">
        <v>500</v>
      </c>
      <c r="G143" s="1" t="s">
        <v>19</v>
      </c>
      <c r="H143" s="8" t="s">
        <v>819</v>
      </c>
      <c r="I143" s="8" t="s">
        <v>924</v>
      </c>
      <c r="J143" s="1" t="s">
        <v>963</v>
      </c>
      <c r="K143" s="1" t="s">
        <v>23</v>
      </c>
      <c r="L143" s="1" t="s">
        <v>67</v>
      </c>
      <c r="M143" s="9">
        <v>86295</v>
      </c>
      <c r="N143" s="7">
        <v>8</v>
      </c>
      <c r="O143" s="1" t="s">
        <v>25</v>
      </c>
      <c r="P143" s="1" t="str">
        <f>IF(AND(Table1[[#This Row],[Accomodation_price]]&gt;=$S$8,Table1[[#This Row],[Accomodation_price]]&lt;=$S$7),"No","Yes")</f>
        <v>No</v>
      </c>
      <c r="Q143" s="1"/>
    </row>
    <row r="144" spans="1:17" x14ac:dyDescent="0.2">
      <c r="A144" s="7">
        <v>3452</v>
      </c>
      <c r="B144" s="1" t="s">
        <v>964</v>
      </c>
      <c r="C144" s="1" t="s">
        <v>965</v>
      </c>
      <c r="D144" s="1" t="s">
        <v>966</v>
      </c>
      <c r="E144" s="1" t="s">
        <v>106</v>
      </c>
      <c r="F144" s="1" t="s">
        <v>967</v>
      </c>
      <c r="G144" s="1" t="s">
        <v>219</v>
      </c>
      <c r="H144" s="8" t="s">
        <v>968</v>
      </c>
      <c r="I144" s="8" t="s">
        <v>969</v>
      </c>
      <c r="J144" s="1" t="s">
        <v>970</v>
      </c>
      <c r="K144" s="1" t="s">
        <v>34</v>
      </c>
      <c r="L144" s="1" t="s">
        <v>24</v>
      </c>
      <c r="M144" s="9">
        <v>75215</v>
      </c>
      <c r="N144" s="7">
        <v>6</v>
      </c>
      <c r="O144" s="1" t="s">
        <v>94</v>
      </c>
      <c r="P144" s="1" t="str">
        <f>IF(AND(Table1[[#This Row],[Accomodation_price]]&gt;=$S$8,Table1[[#This Row],[Accomodation_price]]&lt;=$S$7),"No","Yes")</f>
        <v>No</v>
      </c>
      <c r="Q144" s="1"/>
    </row>
    <row r="145" spans="1:17" x14ac:dyDescent="0.2">
      <c r="A145" s="7">
        <v>5408</v>
      </c>
      <c r="B145" s="1" t="s">
        <v>971</v>
      </c>
      <c r="C145" s="1" t="s">
        <v>972</v>
      </c>
      <c r="D145" s="1" t="s">
        <v>973</v>
      </c>
      <c r="E145" s="1" t="s">
        <v>106</v>
      </c>
      <c r="F145" s="1" t="s">
        <v>974</v>
      </c>
      <c r="G145" s="1" t="s">
        <v>90</v>
      </c>
      <c r="H145" s="8" t="s">
        <v>975</v>
      </c>
      <c r="I145" s="8" t="s">
        <v>976</v>
      </c>
      <c r="J145" s="1" t="s">
        <v>977</v>
      </c>
      <c r="K145" s="1" t="s">
        <v>163</v>
      </c>
      <c r="L145" s="1" t="s">
        <v>85</v>
      </c>
      <c r="M145" s="9">
        <v>46009</v>
      </c>
      <c r="N145" s="7">
        <v>5</v>
      </c>
      <c r="O145" s="1" t="s">
        <v>25</v>
      </c>
      <c r="P145" s="1" t="str">
        <f>IF(AND(Table1[[#This Row],[Accomodation_price]]&gt;=$S$8,Table1[[#This Row],[Accomodation_price]]&lt;=$S$7),"No","Yes")</f>
        <v>No</v>
      </c>
      <c r="Q145" s="1"/>
    </row>
    <row r="146" spans="1:17" x14ac:dyDescent="0.2">
      <c r="A146" s="7">
        <v>8151</v>
      </c>
      <c r="B146" s="1" t="s">
        <v>978</v>
      </c>
      <c r="C146" s="1" t="s">
        <v>979</v>
      </c>
      <c r="D146" s="1" t="s">
        <v>980</v>
      </c>
      <c r="E146" s="1" t="s">
        <v>106</v>
      </c>
      <c r="F146" s="1" t="s">
        <v>726</v>
      </c>
      <c r="G146" s="1" t="s">
        <v>183</v>
      </c>
      <c r="H146" s="8" t="s">
        <v>981</v>
      </c>
      <c r="I146" s="8" t="s">
        <v>982</v>
      </c>
      <c r="J146" s="1" t="s">
        <v>983</v>
      </c>
      <c r="K146" s="1" t="s">
        <v>45</v>
      </c>
      <c r="L146" s="1" t="s">
        <v>57</v>
      </c>
      <c r="M146" s="9">
        <v>46584</v>
      </c>
      <c r="N146" s="7">
        <v>8</v>
      </c>
      <c r="O146" s="1" t="s">
        <v>102</v>
      </c>
      <c r="P146" s="1" t="str">
        <f>IF(AND(Table1[[#This Row],[Accomodation_price]]&gt;=$S$8,Table1[[#This Row],[Accomodation_price]]&lt;=$S$7),"No","Yes")</f>
        <v>No</v>
      </c>
      <c r="Q146" s="1"/>
    </row>
    <row r="147" spans="1:17" x14ac:dyDescent="0.2">
      <c r="A147" s="7">
        <v>2921</v>
      </c>
      <c r="B147" s="1" t="s">
        <v>984</v>
      </c>
      <c r="C147" s="1" t="s">
        <v>985</v>
      </c>
      <c r="D147" s="1" t="s">
        <v>986</v>
      </c>
      <c r="E147" s="1" t="s">
        <v>106</v>
      </c>
      <c r="F147" s="1" t="s">
        <v>872</v>
      </c>
      <c r="G147" s="1" t="s">
        <v>72</v>
      </c>
      <c r="H147" s="8" t="s">
        <v>987</v>
      </c>
      <c r="I147" s="8" t="s">
        <v>988</v>
      </c>
      <c r="J147" s="1" t="s">
        <v>989</v>
      </c>
      <c r="K147" s="1" t="s">
        <v>45</v>
      </c>
      <c r="L147" s="1" t="s">
        <v>46</v>
      </c>
      <c r="M147" s="9">
        <v>29323</v>
      </c>
      <c r="N147" s="7">
        <v>10</v>
      </c>
      <c r="O147" s="1" t="s">
        <v>102</v>
      </c>
      <c r="P147" s="1" t="str">
        <f>IF(AND(Table1[[#This Row],[Accomodation_price]]&gt;=$S$8,Table1[[#This Row],[Accomodation_price]]&lt;=$S$7),"No","Yes")</f>
        <v>No</v>
      </c>
      <c r="Q147" s="1"/>
    </row>
    <row r="148" spans="1:17" x14ac:dyDescent="0.2">
      <c r="A148" s="7">
        <v>4206</v>
      </c>
      <c r="B148" s="1" t="s">
        <v>990</v>
      </c>
      <c r="C148" s="1" t="s">
        <v>991</v>
      </c>
      <c r="D148" s="1" t="s">
        <v>992</v>
      </c>
      <c r="E148" s="1" t="s">
        <v>40</v>
      </c>
      <c r="F148" s="1" t="s">
        <v>673</v>
      </c>
      <c r="G148" s="1" t="s">
        <v>674</v>
      </c>
      <c r="H148" s="8" t="s">
        <v>993</v>
      </c>
      <c r="I148" s="8" t="s">
        <v>893</v>
      </c>
      <c r="J148" s="1" t="s">
        <v>994</v>
      </c>
      <c r="K148" s="1" t="s">
        <v>84</v>
      </c>
      <c r="L148" s="1" t="s">
        <v>120</v>
      </c>
      <c r="M148" s="9">
        <v>46537</v>
      </c>
      <c r="N148" s="7">
        <v>6</v>
      </c>
      <c r="O148" s="1" t="s">
        <v>36</v>
      </c>
      <c r="P148" s="1" t="str">
        <f>IF(AND(Table1[[#This Row],[Accomodation_price]]&gt;=$S$8,Table1[[#This Row],[Accomodation_price]]&lt;=$S$7),"No","Yes")</f>
        <v>No</v>
      </c>
      <c r="Q148" s="1"/>
    </row>
    <row r="149" spans="1:17" x14ac:dyDescent="0.2">
      <c r="A149" s="7">
        <v>6801</v>
      </c>
      <c r="B149" s="1" t="s">
        <v>995</v>
      </c>
      <c r="C149" s="1" t="s">
        <v>996</v>
      </c>
      <c r="D149" s="1" t="s">
        <v>997</v>
      </c>
      <c r="E149" s="1" t="s">
        <v>40</v>
      </c>
      <c r="F149" s="1" t="s">
        <v>41</v>
      </c>
      <c r="G149" s="1" t="s">
        <v>30</v>
      </c>
      <c r="H149" s="8" t="s">
        <v>998</v>
      </c>
      <c r="I149" s="8" t="s">
        <v>999</v>
      </c>
      <c r="J149" s="1" t="s">
        <v>1000</v>
      </c>
      <c r="K149" s="1" t="s">
        <v>195</v>
      </c>
      <c r="L149" s="1" t="s">
        <v>120</v>
      </c>
      <c r="M149" s="9">
        <v>89474</v>
      </c>
      <c r="N149" s="7">
        <v>8</v>
      </c>
      <c r="O149" s="1" t="s">
        <v>36</v>
      </c>
      <c r="P149" s="1" t="str">
        <f>IF(AND(Table1[[#This Row],[Accomodation_price]]&gt;=$S$8,Table1[[#This Row],[Accomodation_price]]&lt;=$S$7),"No","Yes")</f>
        <v>No</v>
      </c>
      <c r="Q149" s="1"/>
    </row>
    <row r="150" spans="1:17" x14ac:dyDescent="0.2">
      <c r="A150" s="7">
        <v>5170</v>
      </c>
      <c r="B150" s="1" t="s">
        <v>1001</v>
      </c>
      <c r="C150" s="1" t="s">
        <v>1002</v>
      </c>
      <c r="D150" s="1" t="s">
        <v>1003</v>
      </c>
      <c r="E150" s="1" t="s">
        <v>40</v>
      </c>
      <c r="F150" s="1" t="s">
        <v>1004</v>
      </c>
      <c r="G150" s="1" t="s">
        <v>80</v>
      </c>
      <c r="H150" s="8" t="s">
        <v>1005</v>
      </c>
      <c r="I150" s="8" t="s">
        <v>1006</v>
      </c>
      <c r="J150" s="1" t="s">
        <v>1007</v>
      </c>
      <c r="K150" s="1" t="s">
        <v>23</v>
      </c>
      <c r="L150" s="1" t="s">
        <v>24</v>
      </c>
      <c r="M150" s="9">
        <v>20402</v>
      </c>
      <c r="N150" s="7">
        <v>10</v>
      </c>
      <c r="O150" s="1" t="s">
        <v>47</v>
      </c>
      <c r="P150" s="1" t="str">
        <f>IF(AND(Table1[[#This Row],[Accomodation_price]]&gt;=$S$8,Table1[[#This Row],[Accomodation_price]]&lt;=$S$7),"No","Yes")</f>
        <v>No</v>
      </c>
      <c r="Q150" s="1"/>
    </row>
    <row r="151" spans="1:17" x14ac:dyDescent="0.2">
      <c r="A151" s="7">
        <v>6810</v>
      </c>
      <c r="B151" s="1" t="s">
        <v>1008</v>
      </c>
      <c r="C151" s="1" t="s">
        <v>1009</v>
      </c>
      <c r="D151" s="1" t="s">
        <v>1010</v>
      </c>
      <c r="E151" s="1" t="s">
        <v>106</v>
      </c>
      <c r="F151" s="1" t="s">
        <v>1011</v>
      </c>
      <c r="G151" s="1" t="s">
        <v>19</v>
      </c>
      <c r="H151" s="8" t="s">
        <v>1012</v>
      </c>
      <c r="I151" s="8" t="s">
        <v>1013</v>
      </c>
      <c r="J151" s="1" t="s">
        <v>1014</v>
      </c>
      <c r="K151" s="1" t="s">
        <v>84</v>
      </c>
      <c r="L151" s="1" t="s">
        <v>24</v>
      </c>
      <c r="M151" s="9">
        <v>39126</v>
      </c>
      <c r="N151" s="7">
        <v>10</v>
      </c>
      <c r="O151" s="1" t="s">
        <v>148</v>
      </c>
      <c r="P151" s="1" t="str">
        <f>IF(AND(Table1[[#This Row],[Accomodation_price]]&gt;=$S$8,Table1[[#This Row],[Accomodation_price]]&lt;=$S$7),"No","Yes")</f>
        <v>No</v>
      </c>
      <c r="Q151" s="1"/>
    </row>
    <row r="152" spans="1:17" x14ac:dyDescent="0.2">
      <c r="A152" s="7">
        <v>1376</v>
      </c>
      <c r="B152" s="1" t="s">
        <v>1015</v>
      </c>
      <c r="C152" s="1" t="s">
        <v>1016</v>
      </c>
      <c r="D152" s="1" t="s">
        <v>1017</v>
      </c>
      <c r="E152" s="1" t="s">
        <v>106</v>
      </c>
      <c r="F152" s="1" t="s">
        <v>1018</v>
      </c>
      <c r="G152" s="1" t="s">
        <v>19</v>
      </c>
      <c r="H152" s="8" t="s">
        <v>1019</v>
      </c>
      <c r="I152" s="8" t="s">
        <v>1020</v>
      </c>
      <c r="J152" s="1" t="s">
        <v>1021</v>
      </c>
      <c r="K152" s="1" t="s">
        <v>56</v>
      </c>
      <c r="L152" s="1" t="s">
        <v>35</v>
      </c>
      <c r="M152" s="9">
        <v>90397</v>
      </c>
      <c r="N152" s="7">
        <v>8</v>
      </c>
      <c r="O152" s="1" t="s">
        <v>36</v>
      </c>
      <c r="P152" s="1" t="str">
        <f>IF(AND(Table1[[#This Row],[Accomodation_price]]&gt;=$S$8,Table1[[#This Row],[Accomodation_price]]&lt;=$S$7),"No","Yes")</f>
        <v>No</v>
      </c>
      <c r="Q152" s="1"/>
    </row>
    <row r="153" spans="1:17" x14ac:dyDescent="0.2">
      <c r="A153" s="7">
        <v>6983</v>
      </c>
      <c r="B153" s="1" t="s">
        <v>1022</v>
      </c>
      <c r="C153" s="1" t="s">
        <v>1023</v>
      </c>
      <c r="D153" s="1" t="s">
        <v>1024</v>
      </c>
      <c r="E153" s="1" t="s">
        <v>17</v>
      </c>
      <c r="F153" s="1" t="s">
        <v>1025</v>
      </c>
      <c r="G153" s="1" t="s">
        <v>30</v>
      </c>
      <c r="H153" s="8" t="s">
        <v>1026</v>
      </c>
      <c r="I153" s="8" t="s">
        <v>1027</v>
      </c>
      <c r="J153" s="1" t="s">
        <v>1028</v>
      </c>
      <c r="K153" s="1" t="s">
        <v>84</v>
      </c>
      <c r="L153" s="1" t="s">
        <v>24</v>
      </c>
      <c r="M153" s="9">
        <v>93834</v>
      </c>
      <c r="N153" s="7">
        <v>10</v>
      </c>
      <c r="O153" s="1" t="s">
        <v>25</v>
      </c>
      <c r="P153" s="1" t="str">
        <f>IF(AND(Table1[[#This Row],[Accomodation_price]]&gt;=$S$8,Table1[[#This Row],[Accomodation_price]]&lt;=$S$7),"No","Yes")</f>
        <v>No</v>
      </c>
      <c r="Q153" s="1"/>
    </row>
    <row r="154" spans="1:17" x14ac:dyDescent="0.2">
      <c r="A154" s="7">
        <v>8618</v>
      </c>
      <c r="B154" s="1" t="s">
        <v>1029</v>
      </c>
      <c r="C154" s="1" t="s">
        <v>1030</v>
      </c>
      <c r="D154" s="1" t="s">
        <v>1031</v>
      </c>
      <c r="E154" s="1" t="s">
        <v>40</v>
      </c>
      <c r="F154" s="1" t="s">
        <v>1032</v>
      </c>
      <c r="G154" s="1" t="s">
        <v>80</v>
      </c>
      <c r="H154" s="8" t="s">
        <v>1033</v>
      </c>
      <c r="I154" s="8" t="s">
        <v>1034</v>
      </c>
      <c r="J154" s="1" t="s">
        <v>1035</v>
      </c>
      <c r="K154" s="1" t="s">
        <v>45</v>
      </c>
      <c r="L154" s="1" t="s">
        <v>35</v>
      </c>
      <c r="M154" s="9">
        <v>22466</v>
      </c>
      <c r="N154" s="7">
        <v>6</v>
      </c>
      <c r="O154" s="1" t="s">
        <v>25</v>
      </c>
      <c r="P154" s="1" t="str">
        <f>IF(AND(Table1[[#This Row],[Accomodation_price]]&gt;=$S$8,Table1[[#This Row],[Accomodation_price]]&lt;=$S$7),"No","Yes")</f>
        <v>No</v>
      </c>
      <c r="Q154" s="1"/>
    </row>
    <row r="155" spans="1:17" x14ac:dyDescent="0.2">
      <c r="A155" s="7">
        <v>3734</v>
      </c>
      <c r="B155" s="1" t="s">
        <v>1036</v>
      </c>
      <c r="C155" s="1" t="s">
        <v>1037</v>
      </c>
      <c r="D155" s="1" t="s">
        <v>1038</v>
      </c>
      <c r="E155" s="1" t="s">
        <v>40</v>
      </c>
      <c r="F155" s="1" t="s">
        <v>1039</v>
      </c>
      <c r="G155" s="1" t="s">
        <v>137</v>
      </c>
      <c r="H155" s="8" t="s">
        <v>1040</v>
      </c>
      <c r="I155" s="8" t="s">
        <v>1041</v>
      </c>
      <c r="J155" s="1" t="s">
        <v>1042</v>
      </c>
      <c r="K155" s="1" t="s">
        <v>56</v>
      </c>
      <c r="L155" s="1" t="s">
        <v>67</v>
      </c>
      <c r="M155" s="9">
        <v>21926</v>
      </c>
      <c r="N155" s="7">
        <v>5</v>
      </c>
      <c r="O155" s="1" t="s">
        <v>25</v>
      </c>
      <c r="P155" s="1" t="str">
        <f>IF(AND(Table1[[#This Row],[Accomodation_price]]&gt;=$S$8,Table1[[#This Row],[Accomodation_price]]&lt;=$S$7),"No","Yes")</f>
        <v>No</v>
      </c>
      <c r="Q155" s="1"/>
    </row>
    <row r="156" spans="1:17" x14ac:dyDescent="0.2">
      <c r="A156" s="7">
        <v>1290</v>
      </c>
      <c r="B156" s="1" t="s">
        <v>1043</v>
      </c>
      <c r="C156" s="1" t="s">
        <v>1044</v>
      </c>
      <c r="D156" s="1" t="s">
        <v>1045</v>
      </c>
      <c r="E156" s="1" t="s">
        <v>106</v>
      </c>
      <c r="F156" s="1" t="s">
        <v>372</v>
      </c>
      <c r="G156" s="1" t="s">
        <v>80</v>
      </c>
      <c r="H156" s="8" t="s">
        <v>1046</v>
      </c>
      <c r="I156" s="8" t="s">
        <v>1047</v>
      </c>
      <c r="J156" s="1" t="s">
        <v>1048</v>
      </c>
      <c r="K156" s="1" t="s">
        <v>56</v>
      </c>
      <c r="L156" s="1" t="s">
        <v>67</v>
      </c>
      <c r="M156" s="9">
        <v>17120</v>
      </c>
      <c r="N156" s="7">
        <v>6</v>
      </c>
      <c r="O156" s="1" t="s">
        <v>172</v>
      </c>
      <c r="P156" s="1" t="str">
        <f>IF(AND(Table1[[#This Row],[Accomodation_price]]&gt;=$S$8,Table1[[#This Row],[Accomodation_price]]&lt;=$S$7),"No","Yes")</f>
        <v>No</v>
      </c>
      <c r="Q156" s="1"/>
    </row>
    <row r="157" spans="1:17" x14ac:dyDescent="0.2">
      <c r="A157" s="7">
        <v>3972</v>
      </c>
      <c r="B157" s="1" t="s">
        <v>1049</v>
      </c>
      <c r="C157" s="1" t="s">
        <v>1050</v>
      </c>
      <c r="D157" s="1" t="s">
        <v>1051</v>
      </c>
      <c r="E157" s="1" t="s">
        <v>17</v>
      </c>
      <c r="F157" s="1" t="s">
        <v>212</v>
      </c>
      <c r="G157" s="1" t="s">
        <v>137</v>
      </c>
      <c r="H157" s="8" t="s">
        <v>604</v>
      </c>
      <c r="I157" s="8" t="s">
        <v>1052</v>
      </c>
      <c r="J157" s="1" t="s">
        <v>1053</v>
      </c>
      <c r="K157" s="1" t="s">
        <v>56</v>
      </c>
      <c r="L157" s="1" t="s">
        <v>35</v>
      </c>
      <c r="M157" s="9">
        <v>76441</v>
      </c>
      <c r="N157" s="7">
        <v>5</v>
      </c>
      <c r="O157" s="1" t="s">
        <v>25</v>
      </c>
      <c r="P157" s="1" t="str">
        <f>IF(AND(Table1[[#This Row],[Accomodation_price]]&gt;=$S$8,Table1[[#This Row],[Accomodation_price]]&lt;=$S$7),"No","Yes")</f>
        <v>No</v>
      </c>
      <c r="Q157" s="1"/>
    </row>
    <row r="158" spans="1:17" x14ac:dyDescent="0.2">
      <c r="A158" s="7">
        <v>2313</v>
      </c>
      <c r="B158" s="1" t="s">
        <v>1054</v>
      </c>
      <c r="C158" s="1" t="s">
        <v>1055</v>
      </c>
      <c r="D158" s="1" t="s">
        <v>1056</v>
      </c>
      <c r="E158" s="1" t="s">
        <v>17</v>
      </c>
      <c r="F158" s="1" t="s">
        <v>1057</v>
      </c>
      <c r="G158" s="1" t="s">
        <v>72</v>
      </c>
      <c r="H158" s="8" t="s">
        <v>710</v>
      </c>
      <c r="I158" s="8" t="s">
        <v>1058</v>
      </c>
      <c r="J158" s="1" t="s">
        <v>963</v>
      </c>
      <c r="K158" s="1" t="s">
        <v>195</v>
      </c>
      <c r="L158" s="1" t="s">
        <v>46</v>
      </c>
      <c r="M158" s="9">
        <v>92017</v>
      </c>
      <c r="N158" s="7">
        <v>10</v>
      </c>
      <c r="O158" s="1" t="s">
        <v>36</v>
      </c>
      <c r="P158" s="1" t="str">
        <f>IF(AND(Table1[[#This Row],[Accomodation_price]]&gt;=$S$8,Table1[[#This Row],[Accomodation_price]]&lt;=$S$7),"No","Yes")</f>
        <v>No</v>
      </c>
      <c r="Q158" s="1"/>
    </row>
    <row r="159" spans="1:17" x14ac:dyDescent="0.2">
      <c r="A159" s="7">
        <v>8411</v>
      </c>
      <c r="B159" s="1" t="s">
        <v>1059</v>
      </c>
      <c r="C159" s="1" t="s">
        <v>1060</v>
      </c>
      <c r="D159" s="1" t="s">
        <v>1061</v>
      </c>
      <c r="E159" s="1" t="s">
        <v>17</v>
      </c>
      <c r="F159" s="1" t="s">
        <v>298</v>
      </c>
      <c r="G159" s="1" t="s">
        <v>108</v>
      </c>
      <c r="H159" s="8" t="s">
        <v>923</v>
      </c>
      <c r="I159" s="8" t="s">
        <v>1052</v>
      </c>
      <c r="J159" s="1" t="s">
        <v>1062</v>
      </c>
      <c r="K159" s="1" t="s">
        <v>34</v>
      </c>
      <c r="L159" s="1" t="s">
        <v>120</v>
      </c>
      <c r="M159" s="9">
        <v>57327</v>
      </c>
      <c r="N159" s="7">
        <v>7</v>
      </c>
      <c r="O159" s="1" t="s">
        <v>102</v>
      </c>
      <c r="P159" s="1" t="str">
        <f>IF(AND(Table1[[#This Row],[Accomodation_price]]&gt;=$S$8,Table1[[#This Row],[Accomodation_price]]&lt;=$S$7),"No","Yes")</f>
        <v>No</v>
      </c>
      <c r="Q159" s="1"/>
    </row>
    <row r="160" spans="1:17" x14ac:dyDescent="0.2">
      <c r="A160" s="7">
        <v>6140</v>
      </c>
      <c r="B160" s="1" t="s">
        <v>1063</v>
      </c>
      <c r="C160" s="1" t="s">
        <v>1064</v>
      </c>
      <c r="D160" s="1" t="s">
        <v>1065</v>
      </c>
      <c r="E160" s="1" t="s">
        <v>106</v>
      </c>
      <c r="F160" s="1" t="s">
        <v>1066</v>
      </c>
      <c r="G160" s="1" t="s">
        <v>317</v>
      </c>
      <c r="H160" s="8" t="s">
        <v>488</v>
      </c>
      <c r="I160" s="8" t="s">
        <v>988</v>
      </c>
      <c r="J160" s="1" t="s">
        <v>1067</v>
      </c>
      <c r="K160" s="1" t="s">
        <v>34</v>
      </c>
      <c r="L160" s="1" t="s">
        <v>46</v>
      </c>
      <c r="M160" s="9">
        <v>87529</v>
      </c>
      <c r="N160" s="7">
        <v>7</v>
      </c>
      <c r="O160" s="1" t="s">
        <v>25</v>
      </c>
      <c r="P160" s="1" t="str">
        <f>IF(AND(Table1[[#This Row],[Accomodation_price]]&gt;=$S$8,Table1[[#This Row],[Accomodation_price]]&lt;=$S$7),"No","Yes")</f>
        <v>No</v>
      </c>
      <c r="Q160" s="1"/>
    </row>
    <row r="161" spans="1:17" x14ac:dyDescent="0.2">
      <c r="A161" s="7">
        <v>8282</v>
      </c>
      <c r="B161" s="1" t="s">
        <v>1068</v>
      </c>
      <c r="C161" s="1" t="s">
        <v>1069</v>
      </c>
      <c r="D161" s="1" t="s">
        <v>1070</v>
      </c>
      <c r="E161" s="1" t="s">
        <v>17</v>
      </c>
      <c r="F161" s="1" t="s">
        <v>71</v>
      </c>
      <c r="G161" s="1" t="s">
        <v>72</v>
      </c>
      <c r="H161" s="8" t="s">
        <v>457</v>
      </c>
      <c r="I161" s="8" t="s">
        <v>1071</v>
      </c>
      <c r="J161" s="1" t="s">
        <v>1072</v>
      </c>
      <c r="K161" s="1" t="s">
        <v>163</v>
      </c>
      <c r="L161" s="1" t="s">
        <v>120</v>
      </c>
      <c r="M161" s="9">
        <v>33955</v>
      </c>
      <c r="N161" s="7">
        <v>8</v>
      </c>
      <c r="O161" s="1" t="s">
        <v>102</v>
      </c>
      <c r="P161" s="1" t="str">
        <f>IF(AND(Table1[[#This Row],[Accomodation_price]]&gt;=$S$8,Table1[[#This Row],[Accomodation_price]]&lt;=$S$7),"No","Yes")</f>
        <v>No</v>
      </c>
      <c r="Q161" s="1"/>
    </row>
    <row r="162" spans="1:17" x14ac:dyDescent="0.2">
      <c r="A162" s="7">
        <v>4151</v>
      </c>
      <c r="B162" s="1" t="s">
        <v>1073</v>
      </c>
      <c r="C162" s="1" t="s">
        <v>1074</v>
      </c>
      <c r="D162" s="1" t="s">
        <v>1075</v>
      </c>
      <c r="E162" s="1" t="s">
        <v>106</v>
      </c>
      <c r="F162" s="1" t="s">
        <v>1076</v>
      </c>
      <c r="G162" s="1" t="s">
        <v>695</v>
      </c>
      <c r="H162" s="8" t="s">
        <v>1077</v>
      </c>
      <c r="I162" s="8" t="s">
        <v>1078</v>
      </c>
      <c r="J162" s="1" t="s">
        <v>1079</v>
      </c>
      <c r="K162" s="1" t="s">
        <v>56</v>
      </c>
      <c r="L162" s="1" t="s">
        <v>67</v>
      </c>
      <c r="M162" s="9">
        <v>86118</v>
      </c>
      <c r="N162" s="7">
        <v>4</v>
      </c>
      <c r="O162" s="1" t="s">
        <v>47</v>
      </c>
      <c r="P162" s="1" t="str">
        <f>IF(AND(Table1[[#This Row],[Accomodation_price]]&gt;=$S$8,Table1[[#This Row],[Accomodation_price]]&lt;=$S$7),"No","Yes")</f>
        <v>No</v>
      </c>
      <c r="Q162" s="1"/>
    </row>
    <row r="163" spans="1:17" x14ac:dyDescent="0.2">
      <c r="A163" s="7">
        <v>3679</v>
      </c>
      <c r="B163" s="1" t="s">
        <v>1080</v>
      </c>
      <c r="C163" s="1" t="s">
        <v>1081</v>
      </c>
      <c r="D163" s="1" t="s">
        <v>1082</v>
      </c>
      <c r="E163" s="1" t="s">
        <v>17</v>
      </c>
      <c r="F163" s="1" t="s">
        <v>673</v>
      </c>
      <c r="G163" s="1" t="s">
        <v>674</v>
      </c>
      <c r="H163" s="8" t="s">
        <v>1083</v>
      </c>
      <c r="I163" s="8" t="s">
        <v>697</v>
      </c>
      <c r="J163" s="1" t="s">
        <v>1084</v>
      </c>
      <c r="K163" s="1" t="s">
        <v>195</v>
      </c>
      <c r="L163" s="1" t="s">
        <v>24</v>
      </c>
      <c r="M163" s="9">
        <v>86416</v>
      </c>
      <c r="N163" s="7">
        <v>7</v>
      </c>
      <c r="O163" s="1" t="s">
        <v>36</v>
      </c>
      <c r="P163" s="1" t="str">
        <f>IF(AND(Table1[[#This Row],[Accomodation_price]]&gt;=$S$8,Table1[[#This Row],[Accomodation_price]]&lt;=$S$7),"No","Yes")</f>
        <v>No</v>
      </c>
      <c r="Q163" s="1"/>
    </row>
    <row r="164" spans="1:17" x14ac:dyDescent="0.2">
      <c r="A164" s="7">
        <v>6619</v>
      </c>
      <c r="B164" s="1" t="s">
        <v>1085</v>
      </c>
      <c r="C164" s="1" t="s">
        <v>1086</v>
      </c>
      <c r="D164" s="1" t="s">
        <v>1087</v>
      </c>
      <c r="E164" s="1" t="s">
        <v>40</v>
      </c>
      <c r="F164" s="1" t="s">
        <v>1088</v>
      </c>
      <c r="G164" s="1" t="s">
        <v>72</v>
      </c>
      <c r="H164" s="8" t="s">
        <v>1089</v>
      </c>
      <c r="I164" s="8" t="s">
        <v>1090</v>
      </c>
      <c r="J164" s="1" t="s">
        <v>1091</v>
      </c>
      <c r="K164" s="1" t="s">
        <v>34</v>
      </c>
      <c r="L164" s="1" t="s">
        <v>46</v>
      </c>
      <c r="M164" s="9">
        <v>39038</v>
      </c>
      <c r="N164" s="7">
        <v>5</v>
      </c>
      <c r="O164" s="1" t="s">
        <v>36</v>
      </c>
      <c r="P164" s="1" t="str">
        <f>IF(AND(Table1[[#This Row],[Accomodation_price]]&gt;=$S$8,Table1[[#This Row],[Accomodation_price]]&lt;=$S$7),"No","Yes")</f>
        <v>No</v>
      </c>
      <c r="Q164" s="1"/>
    </row>
    <row r="165" spans="1:17" x14ac:dyDescent="0.2">
      <c r="A165" s="7">
        <v>3748</v>
      </c>
      <c r="B165" s="1" t="s">
        <v>1092</v>
      </c>
      <c r="C165" s="1" t="s">
        <v>1093</v>
      </c>
      <c r="D165" s="1" t="s">
        <v>1094</v>
      </c>
      <c r="E165" s="1" t="s">
        <v>106</v>
      </c>
      <c r="F165" s="1" t="s">
        <v>544</v>
      </c>
      <c r="G165" s="1" t="s">
        <v>545</v>
      </c>
      <c r="H165" s="8" t="s">
        <v>1095</v>
      </c>
      <c r="I165" s="8" t="s">
        <v>1096</v>
      </c>
      <c r="J165" s="1" t="s">
        <v>1097</v>
      </c>
      <c r="K165" s="1" t="s">
        <v>56</v>
      </c>
      <c r="L165" s="1" t="s">
        <v>35</v>
      </c>
      <c r="M165" s="9">
        <v>63442</v>
      </c>
      <c r="N165" s="7">
        <v>6</v>
      </c>
      <c r="O165" s="1" t="s">
        <v>36</v>
      </c>
      <c r="P165" s="1" t="str">
        <f>IF(AND(Table1[[#This Row],[Accomodation_price]]&gt;=$S$8,Table1[[#This Row],[Accomodation_price]]&lt;=$S$7),"No","Yes")</f>
        <v>No</v>
      </c>
      <c r="Q165" s="1"/>
    </row>
    <row r="166" spans="1:17" x14ac:dyDescent="0.2">
      <c r="A166" s="7">
        <v>5437</v>
      </c>
      <c r="B166" s="1" t="s">
        <v>1098</v>
      </c>
      <c r="C166" s="1" t="s">
        <v>1099</v>
      </c>
      <c r="D166" s="1" t="s">
        <v>1100</v>
      </c>
      <c r="E166" s="1" t="s">
        <v>106</v>
      </c>
      <c r="F166" s="1" t="s">
        <v>372</v>
      </c>
      <c r="G166" s="1" t="s">
        <v>80</v>
      </c>
      <c r="H166" s="8" t="s">
        <v>825</v>
      </c>
      <c r="I166" s="8" t="s">
        <v>572</v>
      </c>
      <c r="J166" s="1" t="s">
        <v>1101</v>
      </c>
      <c r="K166" s="1" t="s">
        <v>23</v>
      </c>
      <c r="L166" s="1" t="s">
        <v>35</v>
      </c>
      <c r="M166" s="9">
        <v>15999</v>
      </c>
      <c r="N166" s="7">
        <v>8</v>
      </c>
      <c r="O166" s="1" t="s">
        <v>148</v>
      </c>
      <c r="P166" s="1" t="str">
        <f>IF(AND(Table1[[#This Row],[Accomodation_price]]&gt;=$S$8,Table1[[#This Row],[Accomodation_price]]&lt;=$S$7),"No","Yes")</f>
        <v>No</v>
      </c>
      <c r="Q166" s="1"/>
    </row>
    <row r="167" spans="1:17" x14ac:dyDescent="0.2">
      <c r="A167" s="7">
        <v>6903</v>
      </c>
      <c r="B167" s="1" t="s">
        <v>1102</v>
      </c>
      <c r="C167" s="1" t="s">
        <v>1103</v>
      </c>
      <c r="D167" s="1" t="s">
        <v>1104</v>
      </c>
      <c r="E167" s="1" t="s">
        <v>106</v>
      </c>
      <c r="F167" s="1" t="s">
        <v>176</v>
      </c>
      <c r="G167" s="1" t="s">
        <v>116</v>
      </c>
      <c r="H167" s="8" t="s">
        <v>898</v>
      </c>
      <c r="I167" s="8" t="s">
        <v>982</v>
      </c>
      <c r="J167" s="1" t="s">
        <v>1105</v>
      </c>
      <c r="K167" s="1" t="s">
        <v>84</v>
      </c>
      <c r="L167" s="1" t="s">
        <v>120</v>
      </c>
      <c r="M167" s="9">
        <v>31606</v>
      </c>
      <c r="N167" s="7">
        <v>9</v>
      </c>
      <c r="O167" s="1" t="s">
        <v>25</v>
      </c>
      <c r="P167" s="1" t="str">
        <f>IF(AND(Table1[[#This Row],[Accomodation_price]]&gt;=$S$8,Table1[[#This Row],[Accomodation_price]]&lt;=$S$7),"No","Yes")</f>
        <v>No</v>
      </c>
      <c r="Q167" s="1"/>
    </row>
    <row r="168" spans="1:17" x14ac:dyDescent="0.2">
      <c r="A168" s="7">
        <v>6787</v>
      </c>
      <c r="B168" s="1" t="s">
        <v>1106</v>
      </c>
      <c r="C168" s="1" t="s">
        <v>1107</v>
      </c>
      <c r="D168" s="1" t="s">
        <v>1108</v>
      </c>
      <c r="E168" s="1" t="s">
        <v>106</v>
      </c>
      <c r="F168" s="1" t="s">
        <v>71</v>
      </c>
      <c r="G168" s="1" t="s">
        <v>72</v>
      </c>
      <c r="H168" s="8" t="s">
        <v>1109</v>
      </c>
      <c r="I168" s="8" t="s">
        <v>21</v>
      </c>
      <c r="J168" s="1" t="s">
        <v>1110</v>
      </c>
      <c r="K168" s="1" t="s">
        <v>23</v>
      </c>
      <c r="L168" s="1" t="s">
        <v>46</v>
      </c>
      <c r="M168" s="9">
        <v>24548</v>
      </c>
      <c r="N168" s="7">
        <v>8</v>
      </c>
      <c r="O168" s="1" t="s">
        <v>102</v>
      </c>
      <c r="P168" s="1" t="str">
        <f>IF(AND(Table1[[#This Row],[Accomodation_price]]&gt;=$S$8,Table1[[#This Row],[Accomodation_price]]&lt;=$S$7),"No","Yes")</f>
        <v>No</v>
      </c>
      <c r="Q168" s="1"/>
    </row>
    <row r="169" spans="1:17" x14ac:dyDescent="0.2">
      <c r="A169" s="7">
        <v>9922</v>
      </c>
      <c r="B169" s="1" t="s">
        <v>1111</v>
      </c>
      <c r="C169" s="1" t="s">
        <v>1112</v>
      </c>
      <c r="D169" s="1" t="s">
        <v>1113</v>
      </c>
      <c r="E169" s="1" t="s">
        <v>17</v>
      </c>
      <c r="F169" s="1" t="s">
        <v>379</v>
      </c>
      <c r="G169" s="1" t="s">
        <v>19</v>
      </c>
      <c r="H169" s="8" t="s">
        <v>790</v>
      </c>
      <c r="I169" s="8" t="s">
        <v>1020</v>
      </c>
      <c r="J169" s="1" t="s">
        <v>1114</v>
      </c>
      <c r="K169" s="1" t="s">
        <v>84</v>
      </c>
      <c r="L169" s="1" t="s">
        <v>120</v>
      </c>
      <c r="M169" s="9">
        <v>29450</v>
      </c>
      <c r="N169" s="7">
        <v>5</v>
      </c>
      <c r="O169" s="1" t="s">
        <v>36</v>
      </c>
      <c r="P169" s="1" t="str">
        <f>IF(AND(Table1[[#This Row],[Accomodation_price]]&gt;=$S$8,Table1[[#This Row],[Accomodation_price]]&lt;=$S$7),"No","Yes")</f>
        <v>No</v>
      </c>
      <c r="Q169" s="1"/>
    </row>
    <row r="170" spans="1:17" x14ac:dyDescent="0.2">
      <c r="A170" s="7">
        <v>7006</v>
      </c>
      <c r="B170" s="1" t="s">
        <v>1115</v>
      </c>
      <c r="C170" s="1" t="s">
        <v>1116</v>
      </c>
      <c r="D170" s="1" t="s">
        <v>1117</v>
      </c>
      <c r="E170" s="1" t="s">
        <v>106</v>
      </c>
      <c r="F170" s="1" t="s">
        <v>431</v>
      </c>
      <c r="G170" s="1" t="s">
        <v>72</v>
      </c>
      <c r="H170" s="8" t="s">
        <v>457</v>
      </c>
      <c r="I170" s="8" t="s">
        <v>394</v>
      </c>
      <c r="J170" s="1" t="s">
        <v>1118</v>
      </c>
      <c r="K170" s="1" t="s">
        <v>23</v>
      </c>
      <c r="L170" s="1" t="s">
        <v>120</v>
      </c>
      <c r="M170" s="9">
        <v>93155</v>
      </c>
      <c r="N170" s="7">
        <v>9</v>
      </c>
      <c r="O170" s="1" t="s">
        <v>36</v>
      </c>
      <c r="P170" s="1" t="str">
        <f>IF(AND(Table1[[#This Row],[Accomodation_price]]&gt;=$S$8,Table1[[#This Row],[Accomodation_price]]&lt;=$S$7),"No","Yes")</f>
        <v>No</v>
      </c>
      <c r="Q170" s="1"/>
    </row>
    <row r="171" spans="1:17" x14ac:dyDescent="0.2">
      <c r="A171" s="7">
        <v>1592</v>
      </c>
      <c r="B171" s="1" t="s">
        <v>1119</v>
      </c>
      <c r="C171" s="1" t="s">
        <v>1120</v>
      </c>
      <c r="D171" s="1" t="s">
        <v>1121</v>
      </c>
      <c r="E171" s="1" t="s">
        <v>40</v>
      </c>
      <c r="F171" s="1" t="s">
        <v>1122</v>
      </c>
      <c r="G171" s="1" t="s">
        <v>317</v>
      </c>
      <c r="H171" s="8" t="s">
        <v>1123</v>
      </c>
      <c r="I171" s="8" t="s">
        <v>1027</v>
      </c>
      <c r="J171" s="1" t="s">
        <v>1124</v>
      </c>
      <c r="K171" s="1" t="s">
        <v>56</v>
      </c>
      <c r="L171" s="1" t="s">
        <v>46</v>
      </c>
      <c r="M171" s="9">
        <v>36423</v>
      </c>
      <c r="N171" s="7">
        <v>10</v>
      </c>
      <c r="O171" s="1" t="s">
        <v>94</v>
      </c>
      <c r="P171" s="1" t="str">
        <f>IF(AND(Table1[[#This Row],[Accomodation_price]]&gt;=$S$8,Table1[[#This Row],[Accomodation_price]]&lt;=$S$7),"No","Yes")</f>
        <v>No</v>
      </c>
      <c r="Q171" s="1"/>
    </row>
    <row r="172" spans="1:17" x14ac:dyDescent="0.2">
      <c r="A172" s="7">
        <v>5013</v>
      </c>
      <c r="B172" s="1" t="s">
        <v>1125</v>
      </c>
      <c r="C172" s="1" t="s">
        <v>1126</v>
      </c>
      <c r="D172" s="1" t="s">
        <v>1127</v>
      </c>
      <c r="E172" s="1" t="s">
        <v>17</v>
      </c>
      <c r="F172" s="1" t="s">
        <v>1128</v>
      </c>
      <c r="G172" s="1" t="s">
        <v>674</v>
      </c>
      <c r="H172" s="8" t="s">
        <v>1129</v>
      </c>
      <c r="I172" s="8" t="s">
        <v>526</v>
      </c>
      <c r="J172" s="1" t="s">
        <v>1130</v>
      </c>
      <c r="K172" s="1" t="s">
        <v>84</v>
      </c>
      <c r="L172" s="1" t="s">
        <v>85</v>
      </c>
      <c r="M172" s="9">
        <v>38092</v>
      </c>
      <c r="N172" s="7">
        <v>7</v>
      </c>
      <c r="O172" s="1" t="s">
        <v>36</v>
      </c>
      <c r="P172" s="1" t="str">
        <f>IF(AND(Table1[[#This Row],[Accomodation_price]]&gt;=$S$8,Table1[[#This Row],[Accomodation_price]]&lt;=$S$7),"No","Yes")</f>
        <v>No</v>
      </c>
      <c r="Q172" s="1"/>
    </row>
    <row r="173" spans="1:17" x14ac:dyDescent="0.2">
      <c r="A173" s="7">
        <v>6120</v>
      </c>
      <c r="B173" s="1" t="s">
        <v>1131</v>
      </c>
      <c r="C173" s="1" t="s">
        <v>1132</v>
      </c>
      <c r="D173" s="1" t="s">
        <v>1133</v>
      </c>
      <c r="E173" s="1" t="s">
        <v>106</v>
      </c>
      <c r="F173" s="1" t="s">
        <v>1011</v>
      </c>
      <c r="G173" s="1" t="s">
        <v>19</v>
      </c>
      <c r="H173" s="8" t="s">
        <v>270</v>
      </c>
      <c r="I173" s="8" t="s">
        <v>1134</v>
      </c>
      <c r="J173" s="1" t="s">
        <v>1135</v>
      </c>
      <c r="K173" s="1" t="s">
        <v>45</v>
      </c>
      <c r="L173" s="1" t="s">
        <v>57</v>
      </c>
      <c r="M173" s="9">
        <v>74427</v>
      </c>
      <c r="N173" s="7">
        <v>6</v>
      </c>
      <c r="O173" s="1" t="s">
        <v>36</v>
      </c>
      <c r="P173" s="1" t="str">
        <f>IF(AND(Table1[[#This Row],[Accomodation_price]]&gt;=$S$8,Table1[[#This Row],[Accomodation_price]]&lt;=$S$7),"No","Yes")</f>
        <v>No</v>
      </c>
      <c r="Q173" s="1"/>
    </row>
    <row r="174" spans="1:17" x14ac:dyDescent="0.2">
      <c r="A174" s="7">
        <v>6749</v>
      </c>
      <c r="B174" s="1" t="s">
        <v>1136</v>
      </c>
      <c r="C174" s="1" t="s">
        <v>1137</v>
      </c>
      <c r="D174" s="1" t="s">
        <v>1138</v>
      </c>
      <c r="E174" s="1" t="s">
        <v>106</v>
      </c>
      <c r="F174" s="1" t="s">
        <v>860</v>
      </c>
      <c r="G174" s="1" t="s">
        <v>861</v>
      </c>
      <c r="H174" s="8" t="s">
        <v>1139</v>
      </c>
      <c r="I174" s="8" t="s">
        <v>489</v>
      </c>
      <c r="J174" s="1" t="s">
        <v>1140</v>
      </c>
      <c r="K174" s="1" t="s">
        <v>195</v>
      </c>
      <c r="L174" s="1" t="s">
        <v>24</v>
      </c>
      <c r="M174" s="9">
        <v>86079</v>
      </c>
      <c r="N174" s="7">
        <v>5</v>
      </c>
      <c r="O174" s="1" t="s">
        <v>25</v>
      </c>
      <c r="P174" s="1" t="str">
        <f>IF(AND(Table1[[#This Row],[Accomodation_price]]&gt;=$S$8,Table1[[#This Row],[Accomodation_price]]&lt;=$S$7),"No","Yes")</f>
        <v>No</v>
      </c>
      <c r="Q174" s="1"/>
    </row>
    <row r="175" spans="1:17" x14ac:dyDescent="0.2">
      <c r="A175" s="7">
        <v>8985</v>
      </c>
      <c r="B175" s="1" t="s">
        <v>1141</v>
      </c>
      <c r="C175" s="1" t="s">
        <v>1142</v>
      </c>
      <c r="D175" s="1" t="s">
        <v>1143</v>
      </c>
      <c r="E175" s="1" t="s">
        <v>17</v>
      </c>
      <c r="F175" s="1" t="s">
        <v>1144</v>
      </c>
      <c r="G175" s="1" t="s">
        <v>90</v>
      </c>
      <c r="H175" s="8" t="s">
        <v>597</v>
      </c>
      <c r="I175" s="8" t="s">
        <v>1145</v>
      </c>
      <c r="J175" s="1" t="s">
        <v>1146</v>
      </c>
      <c r="K175" s="1" t="s">
        <v>23</v>
      </c>
      <c r="L175" s="1" t="s">
        <v>85</v>
      </c>
      <c r="M175" s="9">
        <v>47865</v>
      </c>
      <c r="N175" s="7">
        <v>8</v>
      </c>
      <c r="O175" s="1" t="s">
        <v>172</v>
      </c>
      <c r="P175" s="1" t="str">
        <f>IF(AND(Table1[[#This Row],[Accomodation_price]]&gt;=$S$8,Table1[[#This Row],[Accomodation_price]]&lt;=$S$7),"No","Yes")</f>
        <v>No</v>
      </c>
      <c r="Q175" s="1"/>
    </row>
    <row r="176" spans="1:17" x14ac:dyDescent="0.2">
      <c r="A176" s="7">
        <v>3205</v>
      </c>
      <c r="B176" s="1" t="s">
        <v>1147</v>
      </c>
      <c r="C176" s="1" t="s">
        <v>1148</v>
      </c>
      <c r="D176" s="1" t="s">
        <v>1149</v>
      </c>
      <c r="E176" s="1" t="s">
        <v>40</v>
      </c>
      <c r="F176" s="1" t="s">
        <v>411</v>
      </c>
      <c r="G176" s="1" t="s">
        <v>30</v>
      </c>
      <c r="H176" s="8" t="s">
        <v>1150</v>
      </c>
      <c r="I176" s="8" t="s">
        <v>1151</v>
      </c>
      <c r="J176" s="1" t="s">
        <v>1152</v>
      </c>
      <c r="K176" s="1" t="s">
        <v>34</v>
      </c>
      <c r="L176" s="1" t="s">
        <v>120</v>
      </c>
      <c r="M176" s="9">
        <v>86848</v>
      </c>
      <c r="N176" s="7">
        <v>8</v>
      </c>
      <c r="O176" s="1" t="s">
        <v>148</v>
      </c>
      <c r="P176" s="1" t="str">
        <f>IF(AND(Table1[[#This Row],[Accomodation_price]]&gt;=$S$8,Table1[[#This Row],[Accomodation_price]]&lt;=$S$7),"No","Yes")</f>
        <v>No</v>
      </c>
      <c r="Q176" s="1"/>
    </row>
    <row r="177" spans="1:17" x14ac:dyDescent="0.2">
      <c r="A177" s="7">
        <v>9773</v>
      </c>
      <c r="B177" s="1" t="s">
        <v>1153</v>
      </c>
      <c r="C177" s="1" t="s">
        <v>1154</v>
      </c>
      <c r="D177" s="1" t="s">
        <v>1155</v>
      </c>
      <c r="E177" s="1" t="s">
        <v>40</v>
      </c>
      <c r="F177" s="1" t="s">
        <v>183</v>
      </c>
      <c r="G177" s="1" t="s">
        <v>184</v>
      </c>
      <c r="H177" s="8" t="s">
        <v>1156</v>
      </c>
      <c r="I177" s="8" t="s">
        <v>193</v>
      </c>
      <c r="J177" s="1" t="s">
        <v>1157</v>
      </c>
      <c r="K177" s="1" t="s">
        <v>195</v>
      </c>
      <c r="L177" s="1" t="s">
        <v>243</v>
      </c>
      <c r="M177" s="9">
        <v>24294</v>
      </c>
      <c r="N177" s="7">
        <v>4</v>
      </c>
      <c r="O177" s="1" t="s">
        <v>148</v>
      </c>
      <c r="P177" s="1" t="str">
        <f>IF(AND(Table1[[#This Row],[Accomodation_price]]&gt;=$S$8,Table1[[#This Row],[Accomodation_price]]&lt;=$S$7),"No","Yes")</f>
        <v>No</v>
      </c>
      <c r="Q177" s="1"/>
    </row>
    <row r="178" spans="1:17" x14ac:dyDescent="0.2">
      <c r="A178" s="7">
        <v>7174</v>
      </c>
      <c r="B178" s="1" t="s">
        <v>1158</v>
      </c>
      <c r="C178" s="1" t="s">
        <v>1159</v>
      </c>
      <c r="D178" s="1" t="s">
        <v>1160</v>
      </c>
      <c r="E178" s="1" t="s">
        <v>106</v>
      </c>
      <c r="F178" s="1" t="s">
        <v>1161</v>
      </c>
      <c r="G178" s="1" t="s">
        <v>137</v>
      </c>
      <c r="H178" s="8" t="s">
        <v>1040</v>
      </c>
      <c r="I178" s="8" t="s">
        <v>92</v>
      </c>
      <c r="J178" s="1" t="s">
        <v>1162</v>
      </c>
      <c r="K178" s="1" t="s">
        <v>84</v>
      </c>
      <c r="L178" s="1" t="s">
        <v>120</v>
      </c>
      <c r="M178" s="9">
        <v>67741</v>
      </c>
      <c r="N178" s="7">
        <v>7</v>
      </c>
      <c r="O178" s="1" t="s">
        <v>102</v>
      </c>
      <c r="P178" s="1" t="str">
        <f>IF(AND(Table1[[#This Row],[Accomodation_price]]&gt;=$S$8,Table1[[#This Row],[Accomodation_price]]&lt;=$S$7),"No","Yes")</f>
        <v>No</v>
      </c>
      <c r="Q178" s="1"/>
    </row>
    <row r="179" spans="1:17" x14ac:dyDescent="0.2">
      <c r="A179" s="7">
        <v>3026</v>
      </c>
      <c r="B179" s="1" t="s">
        <v>1163</v>
      </c>
      <c r="C179" s="1" t="s">
        <v>1164</v>
      </c>
      <c r="D179" s="1" t="s">
        <v>1165</v>
      </c>
      <c r="E179" s="1" t="s">
        <v>106</v>
      </c>
      <c r="F179" s="1" t="s">
        <v>1166</v>
      </c>
      <c r="G179" s="1" t="s">
        <v>19</v>
      </c>
      <c r="H179" s="8" t="s">
        <v>1167</v>
      </c>
      <c r="I179" s="8" t="s">
        <v>221</v>
      </c>
      <c r="J179" s="1" t="s">
        <v>1168</v>
      </c>
      <c r="K179" s="1" t="s">
        <v>56</v>
      </c>
      <c r="L179" s="1" t="s">
        <v>120</v>
      </c>
      <c r="M179" s="9">
        <v>54448</v>
      </c>
      <c r="N179" s="7">
        <v>4</v>
      </c>
      <c r="O179" s="1" t="s">
        <v>94</v>
      </c>
      <c r="P179" s="1" t="str">
        <f>IF(AND(Table1[[#This Row],[Accomodation_price]]&gt;=$S$8,Table1[[#This Row],[Accomodation_price]]&lt;=$S$7),"No","Yes")</f>
        <v>No</v>
      </c>
      <c r="Q179" s="1"/>
    </row>
    <row r="180" spans="1:17" x14ac:dyDescent="0.2">
      <c r="A180" s="7">
        <v>3034</v>
      </c>
      <c r="B180" s="1" t="s">
        <v>1169</v>
      </c>
      <c r="C180" s="1" t="s">
        <v>1170</v>
      </c>
      <c r="D180" s="1" t="s">
        <v>1171</v>
      </c>
      <c r="E180" s="1" t="s">
        <v>40</v>
      </c>
      <c r="F180" s="1" t="s">
        <v>255</v>
      </c>
      <c r="G180" s="1" t="s">
        <v>248</v>
      </c>
      <c r="H180" s="8" t="s">
        <v>703</v>
      </c>
      <c r="I180" s="8" t="s">
        <v>154</v>
      </c>
      <c r="J180" s="1" t="s">
        <v>1172</v>
      </c>
      <c r="K180" s="1" t="s">
        <v>34</v>
      </c>
      <c r="L180" s="1" t="s">
        <v>85</v>
      </c>
      <c r="M180" s="9">
        <v>94093</v>
      </c>
      <c r="N180" s="7">
        <v>8</v>
      </c>
      <c r="O180" s="1" t="s">
        <v>102</v>
      </c>
      <c r="P180" s="1" t="str">
        <f>IF(AND(Table1[[#This Row],[Accomodation_price]]&gt;=$S$8,Table1[[#This Row],[Accomodation_price]]&lt;=$S$7),"No","Yes")</f>
        <v>No</v>
      </c>
      <c r="Q180" s="1"/>
    </row>
    <row r="181" spans="1:17" x14ac:dyDescent="0.2">
      <c r="A181" s="7">
        <v>3287</v>
      </c>
      <c r="B181" s="1" t="s">
        <v>1173</v>
      </c>
      <c r="C181" s="1" t="s">
        <v>1174</v>
      </c>
      <c r="D181" s="1" t="s">
        <v>1175</v>
      </c>
      <c r="E181" s="1" t="s">
        <v>40</v>
      </c>
      <c r="F181" s="1" t="s">
        <v>1176</v>
      </c>
      <c r="G181" s="1" t="s">
        <v>80</v>
      </c>
      <c r="H181" s="8" t="s">
        <v>1150</v>
      </c>
      <c r="I181" s="8" t="s">
        <v>1177</v>
      </c>
      <c r="J181" s="1" t="s">
        <v>1178</v>
      </c>
      <c r="K181" s="1" t="s">
        <v>56</v>
      </c>
      <c r="L181" s="1" t="s">
        <v>120</v>
      </c>
      <c r="M181" s="9">
        <v>60862</v>
      </c>
      <c r="N181" s="7">
        <v>7</v>
      </c>
      <c r="O181" s="1" t="s">
        <v>102</v>
      </c>
      <c r="P181" s="1" t="str">
        <f>IF(AND(Table1[[#This Row],[Accomodation_price]]&gt;=$S$8,Table1[[#This Row],[Accomodation_price]]&lt;=$S$7),"No","Yes")</f>
        <v>No</v>
      </c>
      <c r="Q181" s="1"/>
    </row>
    <row r="182" spans="1:17" x14ac:dyDescent="0.2">
      <c r="A182" s="7">
        <v>8932</v>
      </c>
      <c r="B182" s="1" t="s">
        <v>1179</v>
      </c>
      <c r="C182" s="1" t="s">
        <v>1180</v>
      </c>
      <c r="D182" s="1" t="s">
        <v>1181</v>
      </c>
      <c r="E182" s="1" t="s">
        <v>106</v>
      </c>
      <c r="F182" s="1" t="s">
        <v>385</v>
      </c>
      <c r="G182" s="1" t="s">
        <v>80</v>
      </c>
      <c r="H182" s="8" t="s">
        <v>1182</v>
      </c>
      <c r="I182" s="8" t="s">
        <v>745</v>
      </c>
      <c r="J182" s="1" t="s">
        <v>1183</v>
      </c>
      <c r="K182" s="1" t="s">
        <v>45</v>
      </c>
      <c r="L182" s="1" t="s">
        <v>35</v>
      </c>
      <c r="M182" s="9">
        <v>84923</v>
      </c>
      <c r="N182" s="7">
        <v>9</v>
      </c>
      <c r="O182" s="1" t="s">
        <v>148</v>
      </c>
      <c r="P182" s="1" t="str">
        <f>IF(AND(Table1[[#This Row],[Accomodation_price]]&gt;=$S$8,Table1[[#This Row],[Accomodation_price]]&lt;=$S$7),"No","Yes")</f>
        <v>No</v>
      </c>
      <c r="Q182" s="1"/>
    </row>
    <row r="183" spans="1:17" x14ac:dyDescent="0.2">
      <c r="A183" s="7">
        <v>6225</v>
      </c>
      <c r="B183" s="1" t="s">
        <v>1184</v>
      </c>
      <c r="C183" s="1" t="s">
        <v>1185</v>
      </c>
      <c r="D183" s="1" t="s">
        <v>1186</v>
      </c>
      <c r="E183" s="1" t="s">
        <v>40</v>
      </c>
      <c r="F183" s="1" t="s">
        <v>1187</v>
      </c>
      <c r="G183" s="1" t="s">
        <v>116</v>
      </c>
      <c r="H183" s="8" t="s">
        <v>1188</v>
      </c>
      <c r="I183" s="8" t="s">
        <v>433</v>
      </c>
      <c r="J183" s="1" t="s">
        <v>1189</v>
      </c>
      <c r="K183" s="1" t="s">
        <v>56</v>
      </c>
      <c r="L183" s="1" t="s">
        <v>85</v>
      </c>
      <c r="M183" s="9">
        <v>74410</v>
      </c>
      <c r="N183" s="7">
        <v>4</v>
      </c>
      <c r="O183" s="1" t="s">
        <v>36</v>
      </c>
      <c r="P183" s="1" t="str">
        <f>IF(AND(Table1[[#This Row],[Accomodation_price]]&gt;=$S$8,Table1[[#This Row],[Accomodation_price]]&lt;=$S$7),"No","Yes")</f>
        <v>No</v>
      </c>
      <c r="Q183" s="1"/>
    </row>
    <row r="184" spans="1:17" x14ac:dyDescent="0.2">
      <c r="A184" s="7">
        <v>9788</v>
      </c>
      <c r="B184" s="1" t="s">
        <v>1190</v>
      </c>
      <c r="C184" s="1" t="s">
        <v>1191</v>
      </c>
      <c r="D184" s="1" t="s">
        <v>1192</v>
      </c>
      <c r="E184" s="1" t="s">
        <v>106</v>
      </c>
      <c r="F184" s="1" t="s">
        <v>262</v>
      </c>
      <c r="G184" s="1" t="s">
        <v>168</v>
      </c>
      <c r="H184" s="8" t="s">
        <v>1193</v>
      </c>
      <c r="I184" s="8" t="s">
        <v>1194</v>
      </c>
      <c r="J184" s="1" t="s">
        <v>1195</v>
      </c>
      <c r="K184" s="1" t="s">
        <v>23</v>
      </c>
      <c r="L184" s="1" t="s">
        <v>57</v>
      </c>
      <c r="M184" s="9">
        <v>62923</v>
      </c>
      <c r="N184" s="7">
        <v>5</v>
      </c>
      <c r="O184" s="1" t="s">
        <v>47</v>
      </c>
      <c r="P184" s="1" t="str">
        <f>IF(AND(Table1[[#This Row],[Accomodation_price]]&gt;=$S$8,Table1[[#This Row],[Accomodation_price]]&lt;=$S$7),"No","Yes")</f>
        <v>No</v>
      </c>
      <c r="Q184" s="1"/>
    </row>
    <row r="185" spans="1:17" x14ac:dyDescent="0.2">
      <c r="A185" s="7">
        <v>3398</v>
      </c>
      <c r="B185" s="1" t="s">
        <v>1196</v>
      </c>
      <c r="C185" s="1" t="s">
        <v>1197</v>
      </c>
      <c r="D185" s="1" t="s">
        <v>1198</v>
      </c>
      <c r="E185" s="1" t="s">
        <v>17</v>
      </c>
      <c r="F185" s="1" t="s">
        <v>71</v>
      </c>
      <c r="G185" s="1" t="s">
        <v>72</v>
      </c>
      <c r="H185" s="8" t="s">
        <v>1077</v>
      </c>
      <c r="I185" s="8" t="s">
        <v>426</v>
      </c>
      <c r="J185" s="1" t="s">
        <v>1199</v>
      </c>
      <c r="K185" s="1" t="s">
        <v>84</v>
      </c>
      <c r="L185" s="1" t="s">
        <v>120</v>
      </c>
      <c r="M185" s="9">
        <v>86215</v>
      </c>
      <c r="N185" s="7">
        <v>7</v>
      </c>
      <c r="O185" s="1" t="s">
        <v>172</v>
      </c>
      <c r="P185" s="1" t="str">
        <f>IF(AND(Table1[[#This Row],[Accomodation_price]]&gt;=$S$8,Table1[[#This Row],[Accomodation_price]]&lt;=$S$7),"No","Yes")</f>
        <v>No</v>
      </c>
      <c r="Q185" s="1"/>
    </row>
    <row r="186" spans="1:17" x14ac:dyDescent="0.2">
      <c r="A186" s="7">
        <v>5955</v>
      </c>
      <c r="B186" s="1" t="s">
        <v>1200</v>
      </c>
      <c r="C186" s="1" t="s">
        <v>1201</v>
      </c>
      <c r="D186" s="1" t="s">
        <v>1202</v>
      </c>
      <c r="E186" s="1" t="s">
        <v>17</v>
      </c>
      <c r="F186" s="1" t="s">
        <v>1203</v>
      </c>
      <c r="G186" s="1" t="s">
        <v>62</v>
      </c>
      <c r="H186" s="8" t="s">
        <v>1019</v>
      </c>
      <c r="I186" s="8" t="s">
        <v>918</v>
      </c>
      <c r="J186" s="1" t="s">
        <v>1204</v>
      </c>
      <c r="K186" s="1" t="s">
        <v>56</v>
      </c>
      <c r="L186" s="1" t="s">
        <v>57</v>
      </c>
      <c r="M186" s="9">
        <v>31043</v>
      </c>
      <c r="N186" s="7">
        <v>10</v>
      </c>
      <c r="O186" s="1" t="s">
        <v>94</v>
      </c>
      <c r="P186" s="1" t="str">
        <f>IF(AND(Table1[[#This Row],[Accomodation_price]]&gt;=$S$8,Table1[[#This Row],[Accomodation_price]]&lt;=$S$7),"No","Yes")</f>
        <v>No</v>
      </c>
      <c r="Q186" s="1"/>
    </row>
    <row r="187" spans="1:17" x14ac:dyDescent="0.2">
      <c r="A187" s="7">
        <v>8405</v>
      </c>
      <c r="B187" s="1" t="s">
        <v>1205</v>
      </c>
      <c r="C187" s="1" t="s">
        <v>1206</v>
      </c>
      <c r="D187" s="1" t="s">
        <v>1207</v>
      </c>
      <c r="E187" s="1" t="s">
        <v>106</v>
      </c>
      <c r="F187" s="1" t="s">
        <v>1208</v>
      </c>
      <c r="G187" s="1" t="s">
        <v>72</v>
      </c>
      <c r="H187" s="8" t="s">
        <v>1209</v>
      </c>
      <c r="I187" s="8" t="s">
        <v>863</v>
      </c>
      <c r="J187" s="1" t="s">
        <v>1210</v>
      </c>
      <c r="K187" s="1" t="s">
        <v>45</v>
      </c>
      <c r="L187" s="1" t="s">
        <v>35</v>
      </c>
      <c r="M187" s="9">
        <v>41408</v>
      </c>
      <c r="N187" s="7">
        <v>7</v>
      </c>
      <c r="O187" s="1" t="s">
        <v>148</v>
      </c>
      <c r="P187" s="1" t="str">
        <f>IF(AND(Table1[[#This Row],[Accomodation_price]]&gt;=$S$8,Table1[[#This Row],[Accomodation_price]]&lt;=$S$7),"No","Yes")</f>
        <v>No</v>
      </c>
      <c r="Q187" s="1"/>
    </row>
    <row r="188" spans="1:17" x14ac:dyDescent="0.2">
      <c r="A188" s="7">
        <v>9918</v>
      </c>
      <c r="B188" s="1" t="s">
        <v>1211</v>
      </c>
      <c r="C188" s="1" t="s">
        <v>1212</v>
      </c>
      <c r="D188" s="1" t="s">
        <v>1213</v>
      </c>
      <c r="E188" s="1" t="s">
        <v>40</v>
      </c>
      <c r="F188" s="1" t="s">
        <v>255</v>
      </c>
      <c r="G188" s="1" t="s">
        <v>248</v>
      </c>
      <c r="H188" s="8" t="s">
        <v>1214</v>
      </c>
      <c r="I188" s="8" t="s">
        <v>257</v>
      </c>
      <c r="J188" s="1" t="s">
        <v>1215</v>
      </c>
      <c r="K188" s="1" t="s">
        <v>45</v>
      </c>
      <c r="L188" s="1" t="s">
        <v>24</v>
      </c>
      <c r="M188" s="9">
        <v>18341</v>
      </c>
      <c r="N188" s="7">
        <v>9</v>
      </c>
      <c r="O188" s="1" t="s">
        <v>25</v>
      </c>
      <c r="P188" s="1" t="str">
        <f>IF(AND(Table1[[#This Row],[Accomodation_price]]&gt;=$S$8,Table1[[#This Row],[Accomodation_price]]&lt;=$S$7),"No","Yes")</f>
        <v>No</v>
      </c>
      <c r="Q188" s="1"/>
    </row>
    <row r="189" spans="1:17" x14ac:dyDescent="0.2">
      <c r="A189" s="7">
        <v>4994</v>
      </c>
      <c r="B189" s="1" t="s">
        <v>1216</v>
      </c>
      <c r="C189" s="1" t="s">
        <v>1217</v>
      </c>
      <c r="D189" s="1" t="s">
        <v>1218</v>
      </c>
      <c r="E189" s="1" t="s">
        <v>17</v>
      </c>
      <c r="F189" s="1" t="s">
        <v>1219</v>
      </c>
      <c r="G189" s="1" t="s">
        <v>137</v>
      </c>
      <c r="H189" s="8" t="s">
        <v>1220</v>
      </c>
      <c r="I189" s="8" t="s">
        <v>32</v>
      </c>
      <c r="J189" s="1" t="s">
        <v>1221</v>
      </c>
      <c r="K189" s="1" t="s">
        <v>195</v>
      </c>
      <c r="L189" s="1" t="s">
        <v>67</v>
      </c>
      <c r="M189" s="9">
        <v>48217</v>
      </c>
      <c r="N189" s="7">
        <v>8</v>
      </c>
      <c r="O189" s="1" t="s">
        <v>25</v>
      </c>
      <c r="P189" s="1" t="str">
        <f>IF(AND(Table1[[#This Row],[Accomodation_price]]&gt;=$S$8,Table1[[#This Row],[Accomodation_price]]&lt;=$S$7),"No","Yes")</f>
        <v>No</v>
      </c>
      <c r="Q189" s="1"/>
    </row>
    <row r="190" spans="1:17" x14ac:dyDescent="0.2">
      <c r="A190" s="7">
        <v>7902</v>
      </c>
      <c r="B190" s="1" t="s">
        <v>1222</v>
      </c>
      <c r="C190" s="1" t="s">
        <v>1223</v>
      </c>
      <c r="D190" s="1" t="s">
        <v>1224</v>
      </c>
      <c r="E190" s="1" t="s">
        <v>40</v>
      </c>
      <c r="F190" s="1" t="s">
        <v>1225</v>
      </c>
      <c r="G190" s="1" t="s">
        <v>19</v>
      </c>
      <c r="H190" s="8" t="s">
        <v>1226</v>
      </c>
      <c r="I190" s="8" t="s">
        <v>332</v>
      </c>
      <c r="J190" s="1" t="s">
        <v>1227</v>
      </c>
      <c r="K190" s="1" t="s">
        <v>84</v>
      </c>
      <c r="L190" s="1" t="s">
        <v>24</v>
      </c>
      <c r="M190" s="9">
        <v>46614</v>
      </c>
      <c r="N190" s="7">
        <v>8</v>
      </c>
      <c r="O190" s="1" t="s">
        <v>94</v>
      </c>
      <c r="P190" s="1" t="str">
        <f>IF(AND(Table1[[#This Row],[Accomodation_price]]&gt;=$S$8,Table1[[#This Row],[Accomodation_price]]&lt;=$S$7),"No","Yes")</f>
        <v>No</v>
      </c>
      <c r="Q190" s="1"/>
    </row>
    <row r="191" spans="1:17" x14ac:dyDescent="0.2">
      <c r="A191" s="7">
        <v>3209</v>
      </c>
      <c r="B191" s="1" t="s">
        <v>1228</v>
      </c>
      <c r="C191" s="1" t="s">
        <v>1229</v>
      </c>
      <c r="D191" s="1" t="s">
        <v>1230</v>
      </c>
      <c r="E191" s="1" t="s">
        <v>17</v>
      </c>
      <c r="F191" s="1" t="s">
        <v>176</v>
      </c>
      <c r="G191" s="1" t="s">
        <v>116</v>
      </c>
      <c r="H191" s="8" t="s">
        <v>1231</v>
      </c>
      <c r="I191" s="8" t="s">
        <v>1232</v>
      </c>
      <c r="J191" s="1" t="s">
        <v>1233</v>
      </c>
      <c r="K191" s="1" t="s">
        <v>45</v>
      </c>
      <c r="L191" s="1" t="s">
        <v>120</v>
      </c>
      <c r="M191" s="9">
        <v>62841</v>
      </c>
      <c r="N191" s="7">
        <v>9</v>
      </c>
      <c r="O191" s="1" t="s">
        <v>36</v>
      </c>
      <c r="P191" s="1" t="str">
        <f>IF(AND(Table1[[#This Row],[Accomodation_price]]&gt;=$S$8,Table1[[#This Row],[Accomodation_price]]&lt;=$S$7),"No","Yes")</f>
        <v>No</v>
      </c>
      <c r="Q191" s="1"/>
    </row>
    <row r="192" spans="1:17" x14ac:dyDescent="0.2">
      <c r="A192" s="7">
        <v>8152</v>
      </c>
      <c r="B192" s="1" t="s">
        <v>1234</v>
      </c>
      <c r="C192" s="1" t="s">
        <v>1235</v>
      </c>
      <c r="D192" s="1" t="s">
        <v>1236</v>
      </c>
      <c r="E192" s="1" t="s">
        <v>40</v>
      </c>
      <c r="F192" s="1" t="s">
        <v>1237</v>
      </c>
      <c r="G192" s="1" t="s">
        <v>19</v>
      </c>
      <c r="H192" s="8" t="s">
        <v>682</v>
      </c>
      <c r="I192" s="8" t="s">
        <v>1238</v>
      </c>
      <c r="J192" s="1" t="s">
        <v>1239</v>
      </c>
      <c r="K192" s="1" t="s">
        <v>56</v>
      </c>
      <c r="L192" s="1" t="s">
        <v>46</v>
      </c>
      <c r="M192" s="9">
        <v>61460</v>
      </c>
      <c r="N192" s="7">
        <v>10</v>
      </c>
      <c r="O192" s="1" t="s">
        <v>94</v>
      </c>
      <c r="P192" s="1" t="str">
        <f>IF(AND(Table1[[#This Row],[Accomodation_price]]&gt;=$S$8,Table1[[#This Row],[Accomodation_price]]&lt;=$S$7),"No","Yes")</f>
        <v>No</v>
      </c>
      <c r="Q192" s="1"/>
    </row>
    <row r="193" spans="1:17" x14ac:dyDescent="0.2">
      <c r="A193" s="7">
        <v>9084</v>
      </c>
      <c r="B193" s="1" t="s">
        <v>1240</v>
      </c>
      <c r="C193" s="1" t="s">
        <v>1241</v>
      </c>
      <c r="D193" s="1" t="s">
        <v>1242</v>
      </c>
      <c r="E193" s="1" t="s">
        <v>106</v>
      </c>
      <c r="F193" s="1" t="s">
        <v>269</v>
      </c>
      <c r="G193" s="1" t="s">
        <v>90</v>
      </c>
      <c r="H193" s="8" t="s">
        <v>1243</v>
      </c>
      <c r="I193" s="8" t="s">
        <v>1244</v>
      </c>
      <c r="J193" s="1" t="s">
        <v>1245</v>
      </c>
      <c r="K193" s="1" t="s">
        <v>23</v>
      </c>
      <c r="L193" s="1" t="s">
        <v>57</v>
      </c>
      <c r="M193" s="9">
        <v>27129</v>
      </c>
      <c r="N193" s="7">
        <v>4</v>
      </c>
      <c r="O193" s="1" t="s">
        <v>148</v>
      </c>
      <c r="P193" s="1" t="str">
        <f>IF(AND(Table1[[#This Row],[Accomodation_price]]&gt;=$S$8,Table1[[#This Row],[Accomodation_price]]&lt;=$S$7),"No","Yes")</f>
        <v>No</v>
      </c>
      <c r="Q193" s="1"/>
    </row>
    <row r="194" spans="1:17" x14ac:dyDescent="0.2">
      <c r="A194" s="7">
        <v>5379</v>
      </c>
      <c r="B194" s="1" t="s">
        <v>1246</v>
      </c>
      <c r="C194" s="1" t="s">
        <v>1247</v>
      </c>
      <c r="D194" s="1" t="s">
        <v>1248</v>
      </c>
      <c r="E194" s="1" t="s">
        <v>106</v>
      </c>
      <c r="F194" s="1" t="s">
        <v>51</v>
      </c>
      <c r="G194" s="1" t="s">
        <v>52</v>
      </c>
      <c r="H194" s="8" t="s">
        <v>1139</v>
      </c>
      <c r="I194" s="8" t="s">
        <v>1249</v>
      </c>
      <c r="J194" s="1" t="s">
        <v>1250</v>
      </c>
      <c r="K194" s="1" t="s">
        <v>66</v>
      </c>
      <c r="L194" s="1" t="s">
        <v>24</v>
      </c>
      <c r="M194" s="9">
        <v>37134</v>
      </c>
      <c r="N194" s="7">
        <v>7</v>
      </c>
      <c r="O194" s="1" t="s">
        <v>25</v>
      </c>
      <c r="P194" s="1" t="str">
        <f>IF(AND(Table1[[#This Row],[Accomodation_price]]&gt;=$S$8,Table1[[#This Row],[Accomodation_price]]&lt;=$S$7),"No","Yes")</f>
        <v>No</v>
      </c>
      <c r="Q194" s="1"/>
    </row>
    <row r="195" spans="1:17" x14ac:dyDescent="0.2">
      <c r="A195" s="7">
        <v>5183</v>
      </c>
      <c r="B195" s="1" t="s">
        <v>1251</v>
      </c>
      <c r="C195" s="1" t="s">
        <v>1252</v>
      </c>
      <c r="D195" s="1" t="s">
        <v>1253</v>
      </c>
      <c r="E195" s="1" t="s">
        <v>40</v>
      </c>
      <c r="F195" s="1" t="s">
        <v>596</v>
      </c>
      <c r="G195" s="1" t="s">
        <v>72</v>
      </c>
      <c r="H195" s="8" t="s">
        <v>117</v>
      </c>
      <c r="I195" s="8" t="s">
        <v>1254</v>
      </c>
      <c r="J195" s="1" t="s">
        <v>1255</v>
      </c>
      <c r="K195" s="1" t="s">
        <v>163</v>
      </c>
      <c r="L195" s="1" t="s">
        <v>35</v>
      </c>
      <c r="M195" s="9">
        <v>80647</v>
      </c>
      <c r="N195" s="7">
        <v>8</v>
      </c>
      <c r="O195" s="1" t="s">
        <v>36</v>
      </c>
      <c r="P195" s="1" t="str">
        <f>IF(AND(Table1[[#This Row],[Accomodation_price]]&gt;=$S$8,Table1[[#This Row],[Accomodation_price]]&lt;=$S$7),"No","Yes")</f>
        <v>No</v>
      </c>
      <c r="Q195" s="1"/>
    </row>
    <row r="196" spans="1:17" x14ac:dyDescent="0.2">
      <c r="A196" s="7">
        <v>8906</v>
      </c>
      <c r="B196" s="1" t="s">
        <v>1256</v>
      </c>
      <c r="C196" s="1" t="s">
        <v>1257</v>
      </c>
      <c r="D196" s="1" t="s">
        <v>1258</v>
      </c>
      <c r="E196" s="1" t="s">
        <v>40</v>
      </c>
      <c r="F196" s="1" t="s">
        <v>399</v>
      </c>
      <c r="G196" s="1" t="s">
        <v>72</v>
      </c>
      <c r="H196" s="8" t="s">
        <v>1259</v>
      </c>
      <c r="I196" s="8" t="s">
        <v>1260</v>
      </c>
      <c r="J196" s="1" t="s">
        <v>1261</v>
      </c>
      <c r="K196" s="1" t="s">
        <v>195</v>
      </c>
      <c r="L196" s="1" t="s">
        <v>35</v>
      </c>
      <c r="M196" s="9">
        <v>81924</v>
      </c>
      <c r="N196" s="7">
        <v>4</v>
      </c>
      <c r="O196" s="1" t="s">
        <v>94</v>
      </c>
      <c r="P196" s="1" t="str">
        <f>IF(AND(Table1[[#This Row],[Accomodation_price]]&gt;=$S$8,Table1[[#This Row],[Accomodation_price]]&lt;=$S$7),"No","Yes")</f>
        <v>No</v>
      </c>
      <c r="Q196" s="1"/>
    </row>
    <row r="197" spans="1:17" x14ac:dyDescent="0.2">
      <c r="A197" s="7">
        <v>9026</v>
      </c>
      <c r="B197" s="1" t="s">
        <v>1262</v>
      </c>
      <c r="C197" s="1" t="s">
        <v>1263</v>
      </c>
      <c r="D197" s="1" t="s">
        <v>1264</v>
      </c>
      <c r="E197" s="1" t="s">
        <v>106</v>
      </c>
      <c r="F197" s="1" t="s">
        <v>1265</v>
      </c>
      <c r="G197" s="1" t="s">
        <v>1266</v>
      </c>
      <c r="H197" s="8" t="s">
        <v>1267</v>
      </c>
      <c r="I197" s="8" t="s">
        <v>1268</v>
      </c>
      <c r="J197" s="1" t="s">
        <v>1269</v>
      </c>
      <c r="K197" s="1" t="s">
        <v>34</v>
      </c>
      <c r="L197" s="1" t="s">
        <v>85</v>
      </c>
      <c r="M197" s="9">
        <v>61609</v>
      </c>
      <c r="N197" s="7">
        <v>10</v>
      </c>
      <c r="O197" s="1" t="s">
        <v>94</v>
      </c>
      <c r="P197" s="1" t="str">
        <f>IF(AND(Table1[[#This Row],[Accomodation_price]]&gt;=$S$8,Table1[[#This Row],[Accomodation_price]]&lt;=$S$7),"No","Yes")</f>
        <v>No</v>
      </c>
      <c r="Q197" s="1"/>
    </row>
    <row r="198" spans="1:17" x14ac:dyDescent="0.2">
      <c r="A198" s="7">
        <v>5821</v>
      </c>
      <c r="B198" s="1" t="s">
        <v>1270</v>
      </c>
      <c r="C198" s="1" t="s">
        <v>1271</v>
      </c>
      <c r="D198" s="1" t="s">
        <v>1272</v>
      </c>
      <c r="E198" s="1" t="s">
        <v>40</v>
      </c>
      <c r="F198" s="1" t="s">
        <v>1273</v>
      </c>
      <c r="G198" s="1" t="s">
        <v>62</v>
      </c>
      <c r="H198" s="8" t="s">
        <v>1274</v>
      </c>
      <c r="I198" s="8" t="s">
        <v>683</v>
      </c>
      <c r="J198" s="1" t="s">
        <v>1275</v>
      </c>
      <c r="K198" s="1" t="s">
        <v>34</v>
      </c>
      <c r="L198" s="1" t="s">
        <v>35</v>
      </c>
      <c r="M198" s="9">
        <v>82718</v>
      </c>
      <c r="N198" s="7">
        <v>10</v>
      </c>
      <c r="O198" s="1" t="s">
        <v>25</v>
      </c>
      <c r="P198" s="1" t="str">
        <f>IF(AND(Table1[[#This Row],[Accomodation_price]]&gt;=$S$8,Table1[[#This Row],[Accomodation_price]]&lt;=$S$7),"No","Yes")</f>
        <v>No</v>
      </c>
      <c r="Q198" s="1"/>
    </row>
    <row r="199" spans="1:17" x14ac:dyDescent="0.2">
      <c r="A199" s="7">
        <v>7038</v>
      </c>
      <c r="B199" s="1" t="s">
        <v>1276</v>
      </c>
      <c r="C199" s="1" t="s">
        <v>1277</v>
      </c>
      <c r="D199" s="1" t="s">
        <v>1278</v>
      </c>
      <c r="E199" s="1" t="s">
        <v>17</v>
      </c>
      <c r="F199" s="1" t="s">
        <v>726</v>
      </c>
      <c r="G199" s="1" t="s">
        <v>183</v>
      </c>
      <c r="H199" s="8" t="s">
        <v>1279</v>
      </c>
      <c r="I199" s="8" t="s">
        <v>809</v>
      </c>
      <c r="J199" s="1" t="s">
        <v>1280</v>
      </c>
      <c r="K199" s="1" t="s">
        <v>56</v>
      </c>
      <c r="L199" s="1" t="s">
        <v>85</v>
      </c>
      <c r="M199" s="9">
        <v>46869</v>
      </c>
      <c r="N199" s="7">
        <v>7</v>
      </c>
      <c r="O199" s="1" t="s">
        <v>94</v>
      </c>
      <c r="P199" s="1" t="str">
        <f>IF(AND(Table1[[#This Row],[Accomodation_price]]&gt;=$S$8,Table1[[#This Row],[Accomodation_price]]&lt;=$S$7),"No","Yes")</f>
        <v>No</v>
      </c>
      <c r="Q199" s="1"/>
    </row>
    <row r="200" spans="1:17" x14ac:dyDescent="0.2">
      <c r="A200" s="7">
        <v>8728</v>
      </c>
      <c r="B200" s="1" t="s">
        <v>1281</v>
      </c>
      <c r="C200" s="1" t="s">
        <v>1282</v>
      </c>
      <c r="D200" s="1" t="s">
        <v>1283</v>
      </c>
      <c r="E200" s="1" t="s">
        <v>17</v>
      </c>
      <c r="F200" s="1" t="s">
        <v>1284</v>
      </c>
      <c r="G200" s="1" t="s">
        <v>116</v>
      </c>
      <c r="H200" s="8" t="s">
        <v>1285</v>
      </c>
      <c r="I200" s="8" t="s">
        <v>982</v>
      </c>
      <c r="J200" s="1" t="s">
        <v>1286</v>
      </c>
      <c r="K200" s="1" t="s">
        <v>45</v>
      </c>
      <c r="L200" s="1" t="s">
        <v>243</v>
      </c>
      <c r="M200" s="9">
        <v>87944</v>
      </c>
      <c r="N200" s="7">
        <v>10</v>
      </c>
      <c r="O200" s="1" t="s">
        <v>36</v>
      </c>
      <c r="P200" s="1" t="str">
        <f>IF(AND(Table1[[#This Row],[Accomodation_price]]&gt;=$S$8,Table1[[#This Row],[Accomodation_price]]&lt;=$S$7),"No","Yes")</f>
        <v>No</v>
      </c>
      <c r="Q200" s="1"/>
    </row>
    <row r="201" spans="1:17" x14ac:dyDescent="0.2">
      <c r="A201" s="7">
        <v>6678</v>
      </c>
      <c r="B201" s="1" t="s">
        <v>1287</v>
      </c>
      <c r="C201" s="1" t="s">
        <v>1288</v>
      </c>
      <c r="D201" s="1" t="s">
        <v>1289</v>
      </c>
      <c r="E201" s="1" t="s">
        <v>40</v>
      </c>
      <c r="F201" s="1" t="s">
        <v>18</v>
      </c>
      <c r="G201" s="1" t="s">
        <v>19</v>
      </c>
      <c r="H201" s="8" t="s">
        <v>405</v>
      </c>
      <c r="I201" s="8" t="s">
        <v>1290</v>
      </c>
      <c r="J201" s="1" t="s">
        <v>1291</v>
      </c>
      <c r="K201" s="1" t="s">
        <v>163</v>
      </c>
      <c r="L201" s="1" t="s">
        <v>24</v>
      </c>
      <c r="M201" s="9">
        <v>25245</v>
      </c>
      <c r="N201" s="7">
        <v>9</v>
      </c>
      <c r="O201" s="1" t="s">
        <v>25</v>
      </c>
      <c r="P201" s="1" t="str">
        <f>IF(AND(Table1[[#This Row],[Accomodation_price]]&gt;=$S$8,Table1[[#This Row],[Accomodation_price]]&lt;=$S$7),"No","Yes")</f>
        <v>No</v>
      </c>
      <c r="Q201" s="1"/>
    </row>
    <row r="202" spans="1:17" x14ac:dyDescent="0.2">
      <c r="A202" s="7">
        <v>7174</v>
      </c>
      <c r="B202" s="1" t="s">
        <v>1292</v>
      </c>
      <c r="C202" s="1" t="s">
        <v>1293</v>
      </c>
      <c r="D202" s="1" t="s">
        <v>1294</v>
      </c>
      <c r="E202" s="1" t="s">
        <v>106</v>
      </c>
      <c r="F202" s="1" t="s">
        <v>1295</v>
      </c>
      <c r="G202" s="1" t="s">
        <v>317</v>
      </c>
      <c r="H202" s="8" t="s">
        <v>457</v>
      </c>
      <c r="I202" s="8" t="s">
        <v>1296</v>
      </c>
      <c r="J202" s="1" t="s">
        <v>1297</v>
      </c>
      <c r="K202" s="1" t="s">
        <v>195</v>
      </c>
      <c r="L202" s="1" t="s">
        <v>120</v>
      </c>
      <c r="M202" s="9">
        <v>91321</v>
      </c>
      <c r="N202" s="7">
        <v>6</v>
      </c>
      <c r="O202" s="1" t="s">
        <v>102</v>
      </c>
      <c r="P202" s="1" t="str">
        <f>IF(AND(Table1[[#This Row],[Accomodation_price]]&gt;=$S$8,Table1[[#This Row],[Accomodation_price]]&lt;=$S$7),"No","Yes")</f>
        <v>No</v>
      </c>
      <c r="Q202" s="1"/>
    </row>
    <row r="203" spans="1:17" x14ac:dyDescent="0.2">
      <c r="A203" s="7">
        <v>4280</v>
      </c>
      <c r="B203" s="1" t="s">
        <v>1298</v>
      </c>
      <c r="C203" s="1" t="s">
        <v>1299</v>
      </c>
      <c r="D203" s="1" t="s">
        <v>1300</v>
      </c>
      <c r="E203" s="1" t="s">
        <v>17</v>
      </c>
      <c r="F203" s="1" t="s">
        <v>726</v>
      </c>
      <c r="G203" s="1" t="s">
        <v>183</v>
      </c>
      <c r="H203" s="8" t="s">
        <v>1301</v>
      </c>
      <c r="I203" s="8" t="s">
        <v>1302</v>
      </c>
      <c r="J203" s="1" t="s">
        <v>1303</v>
      </c>
      <c r="K203" s="1" t="s">
        <v>84</v>
      </c>
      <c r="L203" s="1" t="s">
        <v>46</v>
      </c>
      <c r="M203" s="9">
        <v>79566</v>
      </c>
      <c r="N203" s="7">
        <v>5</v>
      </c>
      <c r="O203" s="1" t="s">
        <v>102</v>
      </c>
      <c r="P203" s="1" t="str">
        <f>IF(AND(Table1[[#This Row],[Accomodation_price]]&gt;=$S$8,Table1[[#This Row],[Accomodation_price]]&lt;=$S$7),"No","Yes")</f>
        <v>No</v>
      </c>
      <c r="Q203" s="1"/>
    </row>
    <row r="204" spans="1:17" x14ac:dyDescent="0.2">
      <c r="A204" s="7">
        <v>2737</v>
      </c>
      <c r="B204" s="1" t="s">
        <v>1304</v>
      </c>
      <c r="C204" s="1" t="s">
        <v>1305</v>
      </c>
      <c r="D204" s="1" t="s">
        <v>1306</v>
      </c>
      <c r="E204" s="1" t="s">
        <v>106</v>
      </c>
      <c r="F204" s="1" t="s">
        <v>1307</v>
      </c>
      <c r="G204" s="1" t="s">
        <v>62</v>
      </c>
      <c r="H204" s="8" t="s">
        <v>227</v>
      </c>
      <c r="I204" s="8" t="s">
        <v>186</v>
      </c>
      <c r="J204" s="1" t="s">
        <v>1308</v>
      </c>
      <c r="K204" s="1" t="s">
        <v>66</v>
      </c>
      <c r="L204" s="1" t="s">
        <v>57</v>
      </c>
      <c r="M204" s="9">
        <v>82450</v>
      </c>
      <c r="N204" s="7">
        <v>8</v>
      </c>
      <c r="O204" s="1" t="s">
        <v>94</v>
      </c>
      <c r="P204" s="1" t="str">
        <f>IF(AND(Table1[[#This Row],[Accomodation_price]]&gt;=$S$8,Table1[[#This Row],[Accomodation_price]]&lt;=$S$7),"No","Yes")</f>
        <v>No</v>
      </c>
      <c r="Q204" s="1"/>
    </row>
    <row r="205" spans="1:17" x14ac:dyDescent="0.2">
      <c r="A205" s="7">
        <v>4603</v>
      </c>
      <c r="B205" s="1" t="s">
        <v>1309</v>
      </c>
      <c r="C205" s="1" t="s">
        <v>1310</v>
      </c>
      <c r="D205" s="1" t="s">
        <v>1311</v>
      </c>
      <c r="E205" s="1" t="s">
        <v>17</v>
      </c>
      <c r="F205" s="1" t="s">
        <v>1312</v>
      </c>
      <c r="G205" s="1" t="s">
        <v>80</v>
      </c>
      <c r="H205" s="8" t="s">
        <v>968</v>
      </c>
      <c r="I205" s="8" t="s">
        <v>716</v>
      </c>
      <c r="J205" s="1" t="s">
        <v>1313</v>
      </c>
      <c r="K205" s="1" t="s">
        <v>56</v>
      </c>
      <c r="L205" s="1" t="s">
        <v>85</v>
      </c>
      <c r="M205" s="9">
        <v>79621</v>
      </c>
      <c r="N205" s="7">
        <v>5</v>
      </c>
      <c r="O205" s="1" t="s">
        <v>172</v>
      </c>
      <c r="P205" s="1" t="str">
        <f>IF(AND(Table1[[#This Row],[Accomodation_price]]&gt;=$S$8,Table1[[#This Row],[Accomodation_price]]&lt;=$S$7),"No","Yes")</f>
        <v>No</v>
      </c>
      <c r="Q205" s="1"/>
    </row>
    <row r="206" spans="1:17" x14ac:dyDescent="0.2">
      <c r="A206" s="7">
        <v>2564</v>
      </c>
      <c r="B206" s="1" t="s">
        <v>1314</v>
      </c>
      <c r="C206" s="1" t="s">
        <v>1315</v>
      </c>
      <c r="D206" s="1" t="s">
        <v>1316</v>
      </c>
      <c r="E206" s="1" t="s">
        <v>40</v>
      </c>
      <c r="F206" s="1" t="s">
        <v>1317</v>
      </c>
      <c r="G206" s="1" t="s">
        <v>168</v>
      </c>
      <c r="H206" s="8" t="s">
        <v>1318</v>
      </c>
      <c r="I206" s="8" t="s">
        <v>1319</v>
      </c>
      <c r="J206" s="1" t="s">
        <v>1320</v>
      </c>
      <c r="K206" s="1" t="s">
        <v>84</v>
      </c>
      <c r="L206" s="1" t="s">
        <v>243</v>
      </c>
      <c r="M206" s="9">
        <v>38004</v>
      </c>
      <c r="N206" s="7">
        <v>10</v>
      </c>
      <c r="O206" s="1" t="s">
        <v>47</v>
      </c>
      <c r="P206" s="1" t="str">
        <f>IF(AND(Table1[[#This Row],[Accomodation_price]]&gt;=$S$8,Table1[[#This Row],[Accomodation_price]]&lt;=$S$7),"No","Yes")</f>
        <v>No</v>
      </c>
      <c r="Q206" s="1"/>
    </row>
    <row r="207" spans="1:17" x14ac:dyDescent="0.2">
      <c r="A207" s="7">
        <v>2900</v>
      </c>
      <c r="B207" s="1" t="s">
        <v>1321</v>
      </c>
      <c r="C207" s="1" t="s">
        <v>1322</v>
      </c>
      <c r="D207" s="1" t="s">
        <v>1323</v>
      </c>
      <c r="E207" s="1" t="s">
        <v>17</v>
      </c>
      <c r="F207" s="1" t="s">
        <v>1324</v>
      </c>
      <c r="G207" s="1" t="s">
        <v>30</v>
      </c>
      <c r="H207" s="8" t="s">
        <v>1325</v>
      </c>
      <c r="I207" s="8" t="s">
        <v>452</v>
      </c>
      <c r="J207" s="1" t="s">
        <v>1326</v>
      </c>
      <c r="K207" s="1" t="s">
        <v>84</v>
      </c>
      <c r="L207" s="1" t="s">
        <v>35</v>
      </c>
      <c r="M207" s="9">
        <v>27157</v>
      </c>
      <c r="N207" s="7">
        <v>8</v>
      </c>
      <c r="O207" s="1" t="s">
        <v>25</v>
      </c>
      <c r="P207" s="1" t="str">
        <f>IF(AND(Table1[[#This Row],[Accomodation_price]]&gt;=$S$8,Table1[[#This Row],[Accomodation_price]]&lt;=$S$7),"No","Yes")</f>
        <v>No</v>
      </c>
      <c r="Q207" s="1"/>
    </row>
    <row r="208" spans="1:17" x14ac:dyDescent="0.2">
      <c r="A208" s="7">
        <v>7008</v>
      </c>
      <c r="B208" s="1" t="s">
        <v>1327</v>
      </c>
      <c r="C208" s="1" t="s">
        <v>1328</v>
      </c>
      <c r="D208" s="1" t="s">
        <v>1329</v>
      </c>
      <c r="E208" s="1" t="s">
        <v>106</v>
      </c>
      <c r="F208" s="1" t="s">
        <v>681</v>
      </c>
      <c r="G208" s="1" t="s">
        <v>19</v>
      </c>
      <c r="H208" s="8" t="s">
        <v>880</v>
      </c>
      <c r="I208" s="8" t="s">
        <v>100</v>
      </c>
      <c r="J208" s="1" t="s">
        <v>1330</v>
      </c>
      <c r="K208" s="1" t="s">
        <v>163</v>
      </c>
      <c r="L208" s="1" t="s">
        <v>120</v>
      </c>
      <c r="M208" s="9">
        <v>50591</v>
      </c>
      <c r="N208" s="7">
        <v>7</v>
      </c>
      <c r="O208" s="1" t="s">
        <v>102</v>
      </c>
      <c r="P208" s="1" t="str">
        <f>IF(AND(Table1[[#This Row],[Accomodation_price]]&gt;=$S$8,Table1[[#This Row],[Accomodation_price]]&lt;=$S$7),"No","Yes")</f>
        <v>No</v>
      </c>
      <c r="Q208" s="1"/>
    </row>
    <row r="209" spans="1:17" x14ac:dyDescent="0.2">
      <c r="A209" s="7">
        <v>7740</v>
      </c>
      <c r="B209" s="1" t="s">
        <v>1331</v>
      </c>
      <c r="C209" s="1" t="s">
        <v>1332</v>
      </c>
      <c r="D209" s="1" t="s">
        <v>1333</v>
      </c>
      <c r="E209" s="1" t="s">
        <v>106</v>
      </c>
      <c r="F209" s="1" t="s">
        <v>365</v>
      </c>
      <c r="G209" s="1" t="s">
        <v>317</v>
      </c>
      <c r="H209" s="8" t="s">
        <v>1334</v>
      </c>
      <c r="I209" s="8" t="s">
        <v>1335</v>
      </c>
      <c r="J209" s="1" t="s">
        <v>1336</v>
      </c>
      <c r="K209" s="1" t="s">
        <v>34</v>
      </c>
      <c r="L209" s="1" t="s">
        <v>67</v>
      </c>
      <c r="M209" s="9">
        <v>34230</v>
      </c>
      <c r="N209" s="7">
        <v>9</v>
      </c>
      <c r="O209" s="1" t="s">
        <v>172</v>
      </c>
      <c r="P209" s="1" t="str">
        <f>IF(AND(Table1[[#This Row],[Accomodation_price]]&gt;=$S$8,Table1[[#This Row],[Accomodation_price]]&lt;=$S$7),"No","Yes")</f>
        <v>No</v>
      </c>
      <c r="Q209" s="1"/>
    </row>
    <row r="210" spans="1:17" x14ac:dyDescent="0.2">
      <c r="A210" s="7">
        <v>6665</v>
      </c>
      <c r="B210" s="1" t="s">
        <v>1337</v>
      </c>
      <c r="C210" s="1" t="s">
        <v>1338</v>
      </c>
      <c r="D210" s="1" t="s">
        <v>1339</v>
      </c>
      <c r="E210" s="1" t="s">
        <v>106</v>
      </c>
      <c r="F210" s="1" t="s">
        <v>1340</v>
      </c>
      <c r="G210" s="1" t="s">
        <v>248</v>
      </c>
      <c r="H210" s="8" t="s">
        <v>1341</v>
      </c>
      <c r="I210" s="8" t="s">
        <v>610</v>
      </c>
      <c r="J210" s="1" t="s">
        <v>1342</v>
      </c>
      <c r="K210" s="1" t="s">
        <v>34</v>
      </c>
      <c r="L210" s="1" t="s">
        <v>35</v>
      </c>
      <c r="M210" s="9">
        <v>18254</v>
      </c>
      <c r="N210" s="7">
        <v>4</v>
      </c>
      <c r="O210" s="1" t="s">
        <v>102</v>
      </c>
      <c r="P210" s="1" t="str">
        <f>IF(AND(Table1[[#This Row],[Accomodation_price]]&gt;=$S$8,Table1[[#This Row],[Accomodation_price]]&lt;=$S$7),"No","Yes")</f>
        <v>No</v>
      </c>
      <c r="Q210" s="1"/>
    </row>
    <row r="211" spans="1:17" x14ac:dyDescent="0.2">
      <c r="A211" s="7">
        <v>6831</v>
      </c>
      <c r="B211" s="1" t="s">
        <v>1343</v>
      </c>
      <c r="C211" s="1" t="s">
        <v>1344</v>
      </c>
      <c r="D211" s="1" t="s">
        <v>1345</v>
      </c>
      <c r="E211" s="1" t="s">
        <v>17</v>
      </c>
      <c r="F211" s="1" t="s">
        <v>1346</v>
      </c>
      <c r="G211" s="1" t="s">
        <v>62</v>
      </c>
      <c r="H211" s="8" t="s">
        <v>1274</v>
      </c>
      <c r="I211" s="8" t="s">
        <v>855</v>
      </c>
      <c r="J211" s="1" t="s">
        <v>1347</v>
      </c>
      <c r="K211" s="1" t="s">
        <v>84</v>
      </c>
      <c r="L211" s="1" t="s">
        <v>85</v>
      </c>
      <c r="M211" s="9">
        <v>17393</v>
      </c>
      <c r="N211" s="7">
        <v>8</v>
      </c>
      <c r="O211" s="1" t="s">
        <v>102</v>
      </c>
      <c r="P211" s="1" t="str">
        <f>IF(AND(Table1[[#This Row],[Accomodation_price]]&gt;=$S$8,Table1[[#This Row],[Accomodation_price]]&lt;=$S$7),"No","Yes")</f>
        <v>No</v>
      </c>
      <c r="Q211" s="1"/>
    </row>
    <row r="212" spans="1:17" x14ac:dyDescent="0.2">
      <c r="A212" s="7">
        <v>6642</v>
      </c>
      <c r="B212" s="1" t="s">
        <v>1348</v>
      </c>
      <c r="C212" s="1" t="s">
        <v>1349</v>
      </c>
      <c r="D212" s="1" t="s">
        <v>1350</v>
      </c>
      <c r="E212" s="1" t="s">
        <v>17</v>
      </c>
      <c r="F212" s="1" t="s">
        <v>1351</v>
      </c>
      <c r="G212" s="1" t="s">
        <v>19</v>
      </c>
      <c r="H212" s="8" t="s">
        <v>1352</v>
      </c>
      <c r="I212" s="8" t="s">
        <v>1353</v>
      </c>
      <c r="J212" s="1" t="s">
        <v>1354</v>
      </c>
      <c r="K212" s="1" t="s">
        <v>45</v>
      </c>
      <c r="L212" s="1" t="s">
        <v>120</v>
      </c>
      <c r="M212" s="9">
        <v>56752</v>
      </c>
      <c r="N212" s="7">
        <v>10</v>
      </c>
      <c r="O212" s="1" t="s">
        <v>94</v>
      </c>
      <c r="P212" s="1" t="str">
        <f>IF(AND(Table1[[#This Row],[Accomodation_price]]&gt;=$S$8,Table1[[#This Row],[Accomodation_price]]&lt;=$S$7),"No","Yes")</f>
        <v>No</v>
      </c>
      <c r="Q212" s="1"/>
    </row>
    <row r="213" spans="1:17" x14ac:dyDescent="0.2">
      <c r="A213" s="7">
        <v>4687</v>
      </c>
      <c r="B213" s="1" t="s">
        <v>1355</v>
      </c>
      <c r="C213" s="1" t="s">
        <v>1356</v>
      </c>
      <c r="D213" s="1" t="s">
        <v>1357</v>
      </c>
      <c r="E213" s="1" t="s">
        <v>106</v>
      </c>
      <c r="F213" s="1" t="s">
        <v>469</v>
      </c>
      <c r="G213" s="1" t="s">
        <v>116</v>
      </c>
      <c r="H213" s="8" t="s">
        <v>1358</v>
      </c>
      <c r="I213" s="8" t="s">
        <v>1359</v>
      </c>
      <c r="J213" s="1" t="s">
        <v>1360</v>
      </c>
      <c r="K213" s="1" t="s">
        <v>45</v>
      </c>
      <c r="L213" s="1" t="s">
        <v>85</v>
      </c>
      <c r="M213" s="9">
        <v>77571</v>
      </c>
      <c r="N213" s="7">
        <v>9</v>
      </c>
      <c r="O213" s="1" t="s">
        <v>47</v>
      </c>
      <c r="P213" s="1" t="str">
        <f>IF(AND(Table1[[#This Row],[Accomodation_price]]&gt;=$S$8,Table1[[#This Row],[Accomodation_price]]&lt;=$S$7),"No","Yes")</f>
        <v>No</v>
      </c>
      <c r="Q213" s="1"/>
    </row>
    <row r="214" spans="1:17" x14ac:dyDescent="0.2">
      <c r="A214" s="7">
        <v>4898</v>
      </c>
      <c r="B214" s="1" t="s">
        <v>1361</v>
      </c>
      <c r="C214" s="1" t="s">
        <v>1362</v>
      </c>
      <c r="D214" s="1" t="s">
        <v>1363</v>
      </c>
      <c r="E214" s="1" t="s">
        <v>106</v>
      </c>
      <c r="F214" s="1" t="s">
        <v>1364</v>
      </c>
      <c r="G214" s="1" t="s">
        <v>168</v>
      </c>
      <c r="H214" s="8" t="s">
        <v>525</v>
      </c>
      <c r="I214" s="8" t="s">
        <v>1365</v>
      </c>
      <c r="J214" s="1" t="s">
        <v>1366</v>
      </c>
      <c r="K214" s="1" t="s">
        <v>195</v>
      </c>
      <c r="L214" s="1" t="s">
        <v>57</v>
      </c>
      <c r="M214" s="9">
        <v>81752</v>
      </c>
      <c r="N214" s="7">
        <v>10</v>
      </c>
      <c r="O214" s="1" t="s">
        <v>148</v>
      </c>
      <c r="P214" s="1" t="str">
        <f>IF(AND(Table1[[#This Row],[Accomodation_price]]&gt;=$S$8,Table1[[#This Row],[Accomodation_price]]&lt;=$S$7),"No","Yes")</f>
        <v>No</v>
      </c>
      <c r="Q214" s="1"/>
    </row>
    <row r="215" spans="1:17" x14ac:dyDescent="0.2">
      <c r="A215" s="7">
        <v>7116</v>
      </c>
      <c r="B215" s="1" t="s">
        <v>1367</v>
      </c>
      <c r="C215" s="1" t="s">
        <v>1368</v>
      </c>
      <c r="D215" s="1" t="s">
        <v>1369</v>
      </c>
      <c r="E215" s="1" t="s">
        <v>106</v>
      </c>
      <c r="F215" s="1" t="s">
        <v>1370</v>
      </c>
      <c r="G215" s="1" t="s">
        <v>90</v>
      </c>
      <c r="H215" s="8" t="s">
        <v>1371</v>
      </c>
      <c r="I215" s="8" t="s">
        <v>257</v>
      </c>
      <c r="J215" s="1" t="s">
        <v>1372</v>
      </c>
      <c r="K215" s="1" t="s">
        <v>84</v>
      </c>
      <c r="L215" s="1" t="s">
        <v>85</v>
      </c>
      <c r="M215" s="9">
        <v>50698</v>
      </c>
      <c r="N215" s="7">
        <v>10</v>
      </c>
      <c r="O215" s="1" t="s">
        <v>102</v>
      </c>
      <c r="P215" s="1" t="str">
        <f>IF(AND(Table1[[#This Row],[Accomodation_price]]&gt;=$S$8,Table1[[#This Row],[Accomodation_price]]&lt;=$S$7),"No","Yes")</f>
        <v>No</v>
      </c>
      <c r="Q215" s="1"/>
    </row>
    <row r="216" spans="1:17" x14ac:dyDescent="0.2">
      <c r="A216" s="7">
        <v>3586</v>
      </c>
      <c r="B216" s="1" t="s">
        <v>1373</v>
      </c>
      <c r="C216" s="1" t="s">
        <v>1374</v>
      </c>
      <c r="D216" s="1" t="s">
        <v>1375</v>
      </c>
      <c r="E216" s="1" t="s">
        <v>17</v>
      </c>
      <c r="F216" s="1" t="s">
        <v>577</v>
      </c>
      <c r="G216" s="1" t="s">
        <v>108</v>
      </c>
      <c r="H216" s="8" t="s">
        <v>1376</v>
      </c>
      <c r="I216" s="8" t="s">
        <v>1377</v>
      </c>
      <c r="J216" s="1" t="s">
        <v>1378</v>
      </c>
      <c r="K216" s="1" t="s">
        <v>45</v>
      </c>
      <c r="L216" s="1" t="s">
        <v>243</v>
      </c>
      <c r="M216" s="9">
        <v>74270</v>
      </c>
      <c r="N216" s="7">
        <v>6</v>
      </c>
      <c r="O216" s="1" t="s">
        <v>47</v>
      </c>
      <c r="P216" s="1" t="str">
        <f>IF(AND(Table1[[#This Row],[Accomodation_price]]&gt;=$S$8,Table1[[#This Row],[Accomodation_price]]&lt;=$S$7),"No","Yes")</f>
        <v>No</v>
      </c>
      <c r="Q216" s="1"/>
    </row>
    <row r="217" spans="1:17" x14ac:dyDescent="0.2">
      <c r="A217" s="7">
        <v>7252</v>
      </c>
      <c r="B217" s="1" t="s">
        <v>1379</v>
      </c>
      <c r="C217" s="1" t="s">
        <v>1380</v>
      </c>
      <c r="D217" s="1" t="s">
        <v>1381</v>
      </c>
      <c r="E217" s="1" t="s">
        <v>106</v>
      </c>
      <c r="F217" s="1" t="s">
        <v>1382</v>
      </c>
      <c r="G217" s="1" t="s">
        <v>90</v>
      </c>
      <c r="H217" s="8" t="s">
        <v>444</v>
      </c>
      <c r="I217" s="8" t="s">
        <v>982</v>
      </c>
      <c r="J217" s="1" t="s">
        <v>1383</v>
      </c>
      <c r="K217" s="1" t="s">
        <v>163</v>
      </c>
      <c r="L217" s="1" t="s">
        <v>57</v>
      </c>
      <c r="M217" s="9">
        <v>87369</v>
      </c>
      <c r="N217" s="7">
        <v>5</v>
      </c>
      <c r="O217" s="1" t="s">
        <v>148</v>
      </c>
      <c r="P217" s="1" t="str">
        <f>IF(AND(Table1[[#This Row],[Accomodation_price]]&gt;=$S$8,Table1[[#This Row],[Accomodation_price]]&lt;=$S$7),"No","Yes")</f>
        <v>No</v>
      </c>
      <c r="Q217" s="1"/>
    </row>
    <row r="218" spans="1:17" x14ac:dyDescent="0.2">
      <c r="A218" s="7">
        <v>2516</v>
      </c>
      <c r="B218" s="1" t="s">
        <v>1384</v>
      </c>
      <c r="C218" s="1" t="s">
        <v>1385</v>
      </c>
      <c r="D218" s="1" t="s">
        <v>1386</v>
      </c>
      <c r="E218" s="1" t="s">
        <v>106</v>
      </c>
      <c r="F218" s="1" t="s">
        <v>1387</v>
      </c>
      <c r="G218" s="1" t="s">
        <v>90</v>
      </c>
      <c r="H218" s="8" t="s">
        <v>227</v>
      </c>
      <c r="I218" s="8" t="s">
        <v>1388</v>
      </c>
      <c r="J218" s="1" t="s">
        <v>1389</v>
      </c>
      <c r="K218" s="1" t="s">
        <v>23</v>
      </c>
      <c r="L218" s="1" t="s">
        <v>243</v>
      </c>
      <c r="M218" s="9">
        <v>29625</v>
      </c>
      <c r="N218" s="7">
        <v>5</v>
      </c>
      <c r="O218" s="1" t="s">
        <v>25</v>
      </c>
      <c r="P218" s="1" t="str">
        <f>IF(AND(Table1[[#This Row],[Accomodation_price]]&gt;=$S$8,Table1[[#This Row],[Accomodation_price]]&lt;=$S$7),"No","Yes")</f>
        <v>No</v>
      </c>
      <c r="Q218" s="1"/>
    </row>
    <row r="219" spans="1:17" x14ac:dyDescent="0.2">
      <c r="A219" s="7">
        <v>7957</v>
      </c>
      <c r="B219" s="1" t="s">
        <v>1390</v>
      </c>
      <c r="C219" s="1" t="s">
        <v>1391</v>
      </c>
      <c r="D219" s="1" t="s">
        <v>1392</v>
      </c>
      <c r="E219" s="1" t="s">
        <v>106</v>
      </c>
      <c r="F219" s="1" t="s">
        <v>1393</v>
      </c>
      <c r="G219" s="1" t="s">
        <v>80</v>
      </c>
      <c r="H219" s="8" t="s">
        <v>1394</v>
      </c>
      <c r="I219" s="8" t="s">
        <v>1078</v>
      </c>
      <c r="J219" s="1" t="s">
        <v>1395</v>
      </c>
      <c r="K219" s="1" t="s">
        <v>45</v>
      </c>
      <c r="L219" s="1" t="s">
        <v>57</v>
      </c>
      <c r="M219" s="9">
        <v>40115</v>
      </c>
      <c r="N219" s="7">
        <v>10</v>
      </c>
      <c r="O219" s="1" t="s">
        <v>36</v>
      </c>
      <c r="P219" s="1" t="str">
        <f>IF(AND(Table1[[#This Row],[Accomodation_price]]&gt;=$S$8,Table1[[#This Row],[Accomodation_price]]&lt;=$S$7),"No","Yes")</f>
        <v>No</v>
      </c>
      <c r="Q219" s="1"/>
    </row>
    <row r="220" spans="1:17" x14ac:dyDescent="0.2">
      <c r="A220" s="7">
        <v>2476</v>
      </c>
      <c r="B220" s="1" t="s">
        <v>1396</v>
      </c>
      <c r="C220" s="1" t="s">
        <v>1397</v>
      </c>
      <c r="D220" s="1" t="s">
        <v>1398</v>
      </c>
      <c r="E220" s="1" t="s">
        <v>40</v>
      </c>
      <c r="F220" s="1" t="s">
        <v>1399</v>
      </c>
      <c r="G220" s="1" t="s">
        <v>72</v>
      </c>
      <c r="H220" s="8" t="s">
        <v>199</v>
      </c>
      <c r="I220" s="8" t="s">
        <v>1377</v>
      </c>
      <c r="J220" s="1" t="s">
        <v>1400</v>
      </c>
      <c r="K220" s="1" t="s">
        <v>34</v>
      </c>
      <c r="L220" s="1" t="s">
        <v>35</v>
      </c>
      <c r="M220" s="9">
        <v>24220</v>
      </c>
      <c r="N220" s="7">
        <v>8</v>
      </c>
      <c r="O220" s="1" t="s">
        <v>36</v>
      </c>
      <c r="P220" s="1" t="str">
        <f>IF(AND(Table1[[#This Row],[Accomodation_price]]&gt;=$S$8,Table1[[#This Row],[Accomodation_price]]&lt;=$S$7),"No","Yes")</f>
        <v>No</v>
      </c>
      <c r="Q220" s="1"/>
    </row>
    <row r="221" spans="1:17" x14ac:dyDescent="0.2">
      <c r="A221" s="7">
        <v>5841</v>
      </c>
      <c r="B221" s="1" t="s">
        <v>1401</v>
      </c>
      <c r="C221" s="1" t="s">
        <v>1402</v>
      </c>
      <c r="D221" s="1" t="s">
        <v>1403</v>
      </c>
      <c r="E221" s="1" t="s">
        <v>17</v>
      </c>
      <c r="F221" s="1" t="s">
        <v>1404</v>
      </c>
      <c r="G221" s="1" t="s">
        <v>520</v>
      </c>
      <c r="H221" s="8" t="s">
        <v>1405</v>
      </c>
      <c r="I221" s="8" t="s">
        <v>346</v>
      </c>
      <c r="J221" s="1" t="s">
        <v>1406</v>
      </c>
      <c r="K221" s="1" t="s">
        <v>45</v>
      </c>
      <c r="L221" s="1" t="s">
        <v>35</v>
      </c>
      <c r="M221" s="9">
        <v>43467</v>
      </c>
      <c r="N221" s="7">
        <v>5</v>
      </c>
      <c r="O221" s="1" t="s">
        <v>172</v>
      </c>
      <c r="P221" s="1" t="str">
        <f>IF(AND(Table1[[#This Row],[Accomodation_price]]&gt;=$S$8,Table1[[#This Row],[Accomodation_price]]&lt;=$S$7),"No","Yes")</f>
        <v>No</v>
      </c>
      <c r="Q221" s="1"/>
    </row>
    <row r="222" spans="1:17" x14ac:dyDescent="0.2">
      <c r="A222" s="7">
        <v>2044</v>
      </c>
      <c r="B222" s="1" t="s">
        <v>1407</v>
      </c>
      <c r="C222" s="1" t="s">
        <v>1408</v>
      </c>
      <c r="D222" s="1" t="s">
        <v>1409</v>
      </c>
      <c r="E222" s="1" t="s">
        <v>40</v>
      </c>
      <c r="F222" s="1" t="s">
        <v>1410</v>
      </c>
      <c r="G222" s="1" t="s">
        <v>62</v>
      </c>
      <c r="H222" s="8" t="s">
        <v>1411</v>
      </c>
      <c r="I222" s="8" t="s">
        <v>139</v>
      </c>
      <c r="J222" s="1" t="s">
        <v>1412</v>
      </c>
      <c r="K222" s="1" t="s">
        <v>66</v>
      </c>
      <c r="L222" s="1" t="s">
        <v>24</v>
      </c>
      <c r="M222" s="9">
        <v>42013</v>
      </c>
      <c r="N222" s="7">
        <v>6</v>
      </c>
      <c r="O222" s="1" t="s">
        <v>102</v>
      </c>
      <c r="P222" s="1" t="str">
        <f>IF(AND(Table1[[#This Row],[Accomodation_price]]&gt;=$S$8,Table1[[#This Row],[Accomodation_price]]&lt;=$S$7),"No","Yes")</f>
        <v>No</v>
      </c>
      <c r="Q222" s="1"/>
    </row>
    <row r="223" spans="1:17" x14ac:dyDescent="0.2">
      <c r="A223" s="7">
        <v>3884</v>
      </c>
      <c r="B223" s="1" t="s">
        <v>1413</v>
      </c>
      <c r="C223" s="1" t="s">
        <v>1414</v>
      </c>
      <c r="D223" s="1" t="s">
        <v>1415</v>
      </c>
      <c r="E223" s="1" t="s">
        <v>106</v>
      </c>
      <c r="F223" s="1" t="s">
        <v>1416</v>
      </c>
      <c r="G223" s="1" t="s">
        <v>1417</v>
      </c>
      <c r="H223" s="8" t="s">
        <v>981</v>
      </c>
      <c r="I223" s="8" t="s">
        <v>1418</v>
      </c>
      <c r="J223" s="1" t="s">
        <v>1419</v>
      </c>
      <c r="K223" s="1" t="s">
        <v>84</v>
      </c>
      <c r="L223" s="1" t="s">
        <v>67</v>
      </c>
      <c r="M223" s="9">
        <v>16593</v>
      </c>
      <c r="N223" s="7">
        <v>8</v>
      </c>
      <c r="O223" s="1" t="s">
        <v>94</v>
      </c>
      <c r="P223" s="1" t="str">
        <f>IF(AND(Table1[[#This Row],[Accomodation_price]]&gt;=$S$8,Table1[[#This Row],[Accomodation_price]]&lt;=$S$7),"No","Yes")</f>
        <v>No</v>
      </c>
      <c r="Q223" s="1"/>
    </row>
    <row r="224" spans="1:17" x14ac:dyDescent="0.2">
      <c r="A224" s="7">
        <v>7734</v>
      </c>
      <c r="B224" s="1" t="s">
        <v>1420</v>
      </c>
      <c r="C224" s="1" t="s">
        <v>1421</v>
      </c>
      <c r="D224" s="1" t="s">
        <v>1422</v>
      </c>
      <c r="E224" s="1" t="s">
        <v>106</v>
      </c>
      <c r="F224" s="1" t="s">
        <v>1423</v>
      </c>
      <c r="G224" s="1" t="s">
        <v>137</v>
      </c>
      <c r="H224" s="8" t="s">
        <v>444</v>
      </c>
      <c r="I224" s="8" t="s">
        <v>332</v>
      </c>
      <c r="J224" s="1" t="s">
        <v>1424</v>
      </c>
      <c r="K224" s="1" t="s">
        <v>45</v>
      </c>
      <c r="L224" s="1" t="s">
        <v>46</v>
      </c>
      <c r="M224" s="9">
        <v>55866</v>
      </c>
      <c r="N224" s="7">
        <v>4</v>
      </c>
      <c r="O224" s="1" t="s">
        <v>25</v>
      </c>
      <c r="P224" s="1" t="str">
        <f>IF(AND(Table1[[#This Row],[Accomodation_price]]&gt;=$S$8,Table1[[#This Row],[Accomodation_price]]&lt;=$S$7),"No","Yes")</f>
        <v>No</v>
      </c>
      <c r="Q224" s="1"/>
    </row>
    <row r="225" spans="1:17" x14ac:dyDescent="0.2">
      <c r="A225" s="7">
        <v>2396</v>
      </c>
      <c r="B225" s="1" t="s">
        <v>1425</v>
      </c>
      <c r="C225" s="1" t="s">
        <v>1426</v>
      </c>
      <c r="D225" s="1" t="s">
        <v>1427</v>
      </c>
      <c r="E225" s="1" t="s">
        <v>40</v>
      </c>
      <c r="F225" s="1" t="s">
        <v>1428</v>
      </c>
      <c r="G225" s="1" t="s">
        <v>219</v>
      </c>
      <c r="H225" s="8" t="s">
        <v>1429</v>
      </c>
      <c r="I225" s="8" t="s">
        <v>1430</v>
      </c>
      <c r="J225" s="1" t="s">
        <v>1431</v>
      </c>
      <c r="K225" s="1" t="s">
        <v>163</v>
      </c>
      <c r="L225" s="1" t="s">
        <v>46</v>
      </c>
      <c r="M225" s="9">
        <v>45574</v>
      </c>
      <c r="N225" s="7">
        <v>7</v>
      </c>
      <c r="O225" s="1" t="s">
        <v>102</v>
      </c>
      <c r="P225" s="1" t="str">
        <f>IF(AND(Table1[[#This Row],[Accomodation_price]]&gt;=$S$8,Table1[[#This Row],[Accomodation_price]]&lt;=$S$7),"No","Yes")</f>
        <v>No</v>
      </c>
      <c r="Q225" s="1"/>
    </row>
    <row r="226" spans="1:17" x14ac:dyDescent="0.2">
      <c r="A226" s="7">
        <v>4200</v>
      </c>
      <c r="B226" s="1" t="s">
        <v>1432</v>
      </c>
      <c r="C226" s="1" t="s">
        <v>1433</v>
      </c>
      <c r="D226" s="1" t="s">
        <v>1434</v>
      </c>
      <c r="E226" s="1" t="s">
        <v>106</v>
      </c>
      <c r="F226" s="1" t="s">
        <v>1435</v>
      </c>
      <c r="G226" s="1" t="s">
        <v>80</v>
      </c>
      <c r="H226" s="8" t="s">
        <v>1046</v>
      </c>
      <c r="I226" s="8" t="s">
        <v>1290</v>
      </c>
      <c r="J226" s="1" t="s">
        <v>1436</v>
      </c>
      <c r="K226" s="1" t="s">
        <v>23</v>
      </c>
      <c r="L226" s="1" t="s">
        <v>46</v>
      </c>
      <c r="M226" s="9">
        <v>21457</v>
      </c>
      <c r="N226" s="7">
        <v>9</v>
      </c>
      <c r="O226" s="1" t="s">
        <v>102</v>
      </c>
      <c r="P226" s="1" t="str">
        <f>IF(AND(Table1[[#This Row],[Accomodation_price]]&gt;=$S$8,Table1[[#This Row],[Accomodation_price]]&lt;=$S$7),"No","Yes")</f>
        <v>No</v>
      </c>
      <c r="Q226" s="1"/>
    </row>
    <row r="227" spans="1:17" x14ac:dyDescent="0.2">
      <c r="A227" s="7">
        <v>3495</v>
      </c>
      <c r="B227" s="1" t="s">
        <v>1437</v>
      </c>
      <c r="C227" s="1" t="s">
        <v>1438</v>
      </c>
      <c r="D227" s="1" t="s">
        <v>1439</v>
      </c>
      <c r="E227" s="1" t="s">
        <v>106</v>
      </c>
      <c r="F227" s="1" t="s">
        <v>695</v>
      </c>
      <c r="G227" s="1" t="s">
        <v>695</v>
      </c>
      <c r="H227" s="8" t="s">
        <v>1440</v>
      </c>
      <c r="I227" s="8" t="s">
        <v>1441</v>
      </c>
      <c r="J227" s="1" t="s">
        <v>1442</v>
      </c>
      <c r="K227" s="1" t="s">
        <v>34</v>
      </c>
      <c r="L227" s="1" t="s">
        <v>35</v>
      </c>
      <c r="M227" s="9">
        <v>82979</v>
      </c>
      <c r="N227" s="7">
        <v>4</v>
      </c>
      <c r="O227" s="1" t="s">
        <v>25</v>
      </c>
      <c r="P227" s="1" t="str">
        <f>IF(AND(Table1[[#This Row],[Accomodation_price]]&gt;=$S$8,Table1[[#This Row],[Accomodation_price]]&lt;=$S$7),"No","Yes")</f>
        <v>No</v>
      </c>
      <c r="Q227" s="1"/>
    </row>
    <row r="228" spans="1:17" x14ac:dyDescent="0.2">
      <c r="A228" s="7">
        <v>4798</v>
      </c>
      <c r="B228" s="1" t="s">
        <v>1443</v>
      </c>
      <c r="C228" s="1" t="s">
        <v>1444</v>
      </c>
      <c r="D228" s="1" t="s">
        <v>1445</v>
      </c>
      <c r="E228" s="1" t="s">
        <v>40</v>
      </c>
      <c r="F228" s="1" t="s">
        <v>1399</v>
      </c>
      <c r="G228" s="1" t="s">
        <v>72</v>
      </c>
      <c r="H228" s="8" t="s">
        <v>1446</v>
      </c>
      <c r="I228" s="8" t="s">
        <v>43</v>
      </c>
      <c r="J228" s="1" t="s">
        <v>1447</v>
      </c>
      <c r="K228" s="1" t="s">
        <v>195</v>
      </c>
      <c r="L228" s="1" t="s">
        <v>46</v>
      </c>
      <c r="M228" s="9">
        <v>72545</v>
      </c>
      <c r="N228" s="7">
        <v>8</v>
      </c>
      <c r="O228" s="1" t="s">
        <v>36</v>
      </c>
      <c r="P228" s="1" t="str">
        <f>IF(AND(Table1[[#This Row],[Accomodation_price]]&gt;=$S$8,Table1[[#This Row],[Accomodation_price]]&lt;=$S$7),"No","Yes")</f>
        <v>No</v>
      </c>
      <c r="Q228" s="1"/>
    </row>
    <row r="229" spans="1:17" x14ac:dyDescent="0.2">
      <c r="A229" s="7">
        <v>6641</v>
      </c>
      <c r="B229" s="1" t="s">
        <v>1448</v>
      </c>
      <c r="C229" s="1" t="s">
        <v>1449</v>
      </c>
      <c r="D229" s="1" t="s">
        <v>1450</v>
      </c>
      <c r="E229" s="1" t="s">
        <v>17</v>
      </c>
      <c r="F229" s="1" t="s">
        <v>695</v>
      </c>
      <c r="G229" s="1" t="s">
        <v>695</v>
      </c>
      <c r="H229" s="8" t="s">
        <v>352</v>
      </c>
      <c r="I229" s="8" t="s">
        <v>305</v>
      </c>
      <c r="J229" s="1" t="s">
        <v>1451</v>
      </c>
      <c r="K229" s="1" t="s">
        <v>163</v>
      </c>
      <c r="L229" s="1" t="s">
        <v>243</v>
      </c>
      <c r="M229" s="9">
        <v>82464</v>
      </c>
      <c r="N229" s="7">
        <v>7</v>
      </c>
      <c r="O229" s="1" t="s">
        <v>47</v>
      </c>
      <c r="P229" s="1" t="str">
        <f>IF(AND(Table1[[#This Row],[Accomodation_price]]&gt;=$S$8,Table1[[#This Row],[Accomodation_price]]&lt;=$S$7),"No","Yes")</f>
        <v>No</v>
      </c>
      <c r="Q229" s="1"/>
    </row>
    <row r="230" spans="1:17" x14ac:dyDescent="0.2">
      <c r="A230" s="7">
        <v>7547</v>
      </c>
      <c r="B230" s="1" t="s">
        <v>1452</v>
      </c>
      <c r="C230" s="1" t="s">
        <v>1453</v>
      </c>
      <c r="D230" s="1" t="s">
        <v>1454</v>
      </c>
      <c r="E230" s="1" t="s">
        <v>40</v>
      </c>
      <c r="F230" s="1" t="s">
        <v>1455</v>
      </c>
      <c r="G230" s="1" t="s">
        <v>52</v>
      </c>
      <c r="H230" s="8" t="s">
        <v>1456</v>
      </c>
      <c r="I230" s="8" t="s">
        <v>1457</v>
      </c>
      <c r="J230" s="1" t="s">
        <v>1458</v>
      </c>
      <c r="K230" s="1" t="s">
        <v>23</v>
      </c>
      <c r="L230" s="1" t="s">
        <v>57</v>
      </c>
      <c r="M230" s="9">
        <v>49908</v>
      </c>
      <c r="N230" s="7">
        <v>8</v>
      </c>
      <c r="O230" s="1" t="s">
        <v>36</v>
      </c>
      <c r="P230" s="1" t="str">
        <f>IF(AND(Table1[[#This Row],[Accomodation_price]]&gt;=$S$8,Table1[[#This Row],[Accomodation_price]]&lt;=$S$7),"No","Yes")</f>
        <v>No</v>
      </c>
      <c r="Q230" s="1"/>
    </row>
    <row r="231" spans="1:17" x14ac:dyDescent="0.2">
      <c r="A231" s="7">
        <v>3672</v>
      </c>
      <c r="B231" s="1" t="s">
        <v>1459</v>
      </c>
      <c r="C231" s="1" t="s">
        <v>1460</v>
      </c>
      <c r="D231" s="1" t="s">
        <v>1461</v>
      </c>
      <c r="E231" s="1" t="s">
        <v>106</v>
      </c>
      <c r="F231" s="1" t="s">
        <v>136</v>
      </c>
      <c r="G231" s="1" t="s">
        <v>137</v>
      </c>
      <c r="H231" s="8" t="s">
        <v>304</v>
      </c>
      <c r="I231" s="8" t="s">
        <v>1462</v>
      </c>
      <c r="J231" s="1" t="s">
        <v>1463</v>
      </c>
      <c r="K231" s="1" t="s">
        <v>34</v>
      </c>
      <c r="L231" s="1" t="s">
        <v>85</v>
      </c>
      <c r="M231" s="9">
        <v>63733</v>
      </c>
      <c r="N231" s="7">
        <v>9</v>
      </c>
      <c r="O231" s="1" t="s">
        <v>47</v>
      </c>
      <c r="P231" s="1" t="str">
        <f>IF(AND(Table1[[#This Row],[Accomodation_price]]&gt;=$S$8,Table1[[#This Row],[Accomodation_price]]&lt;=$S$7),"No","Yes")</f>
        <v>No</v>
      </c>
      <c r="Q231" s="1"/>
    </row>
    <row r="232" spans="1:17" x14ac:dyDescent="0.2">
      <c r="A232" s="7">
        <v>2885</v>
      </c>
      <c r="B232" s="1" t="s">
        <v>1464</v>
      </c>
      <c r="C232" s="1" t="s">
        <v>1465</v>
      </c>
      <c r="D232" s="1" t="s">
        <v>1466</v>
      </c>
      <c r="E232" s="1" t="s">
        <v>106</v>
      </c>
      <c r="F232" s="1" t="s">
        <v>1467</v>
      </c>
      <c r="G232" s="1" t="s">
        <v>62</v>
      </c>
      <c r="H232" s="8" t="s">
        <v>1468</v>
      </c>
      <c r="I232" s="8" t="s">
        <v>1462</v>
      </c>
      <c r="J232" s="1" t="s">
        <v>1469</v>
      </c>
      <c r="K232" s="1" t="s">
        <v>66</v>
      </c>
      <c r="L232" s="1" t="s">
        <v>35</v>
      </c>
      <c r="M232" s="9">
        <v>24916</v>
      </c>
      <c r="N232" s="7">
        <v>6</v>
      </c>
      <c r="O232" s="1" t="s">
        <v>172</v>
      </c>
      <c r="P232" s="1" t="str">
        <f>IF(AND(Table1[[#This Row],[Accomodation_price]]&gt;=$S$8,Table1[[#This Row],[Accomodation_price]]&lt;=$S$7),"No","Yes")</f>
        <v>No</v>
      </c>
      <c r="Q232" s="1"/>
    </row>
    <row r="233" spans="1:17" x14ac:dyDescent="0.2">
      <c r="A233" s="7">
        <v>9299</v>
      </c>
      <c r="B233" s="1" t="s">
        <v>1470</v>
      </c>
      <c r="C233" s="1" t="s">
        <v>1471</v>
      </c>
      <c r="D233" s="1" t="s">
        <v>1472</v>
      </c>
      <c r="E233" s="1" t="s">
        <v>40</v>
      </c>
      <c r="F233" s="1" t="s">
        <v>411</v>
      </c>
      <c r="G233" s="1" t="s">
        <v>30</v>
      </c>
      <c r="H233" s="8" t="s">
        <v>1473</v>
      </c>
      <c r="I233" s="8" t="s">
        <v>791</v>
      </c>
      <c r="J233" s="1" t="s">
        <v>1474</v>
      </c>
      <c r="K233" s="1" t="s">
        <v>45</v>
      </c>
      <c r="L233" s="1" t="s">
        <v>243</v>
      </c>
      <c r="M233" s="9">
        <v>86671</v>
      </c>
      <c r="N233" s="7">
        <v>10</v>
      </c>
      <c r="O233" s="1" t="s">
        <v>36</v>
      </c>
      <c r="P233" s="1" t="str">
        <f>IF(AND(Table1[[#This Row],[Accomodation_price]]&gt;=$S$8,Table1[[#This Row],[Accomodation_price]]&lt;=$S$7),"No","Yes")</f>
        <v>No</v>
      </c>
      <c r="Q233" s="1"/>
    </row>
    <row r="234" spans="1:17" x14ac:dyDescent="0.2">
      <c r="A234" s="7">
        <v>7274</v>
      </c>
      <c r="B234" s="1" t="s">
        <v>1475</v>
      </c>
      <c r="C234" s="1" t="s">
        <v>1476</v>
      </c>
      <c r="D234" s="1" t="s">
        <v>1477</v>
      </c>
      <c r="E234" s="1" t="s">
        <v>40</v>
      </c>
      <c r="F234" s="1" t="s">
        <v>424</v>
      </c>
      <c r="G234" s="1" t="s">
        <v>137</v>
      </c>
      <c r="H234" s="8" t="s">
        <v>1478</v>
      </c>
      <c r="I234" s="8" t="s">
        <v>471</v>
      </c>
      <c r="J234" s="1" t="s">
        <v>1479</v>
      </c>
      <c r="K234" s="1" t="s">
        <v>45</v>
      </c>
      <c r="L234" s="1" t="s">
        <v>46</v>
      </c>
      <c r="M234" s="9">
        <v>38141</v>
      </c>
      <c r="N234" s="7">
        <v>6</v>
      </c>
      <c r="O234" s="1" t="s">
        <v>94</v>
      </c>
      <c r="P234" s="1" t="str">
        <f>IF(AND(Table1[[#This Row],[Accomodation_price]]&gt;=$S$8,Table1[[#This Row],[Accomodation_price]]&lt;=$S$7),"No","Yes")</f>
        <v>No</v>
      </c>
      <c r="Q234" s="1"/>
    </row>
    <row r="235" spans="1:17" x14ac:dyDescent="0.2">
      <c r="A235" s="7">
        <v>7450</v>
      </c>
      <c r="B235" s="1" t="s">
        <v>1480</v>
      </c>
      <c r="C235" s="1" t="s">
        <v>1481</v>
      </c>
      <c r="D235" s="1" t="s">
        <v>1482</v>
      </c>
      <c r="E235" s="1" t="s">
        <v>17</v>
      </c>
      <c r="F235" s="1" t="s">
        <v>1483</v>
      </c>
      <c r="G235" s="1" t="s">
        <v>80</v>
      </c>
      <c r="H235" s="8" t="s">
        <v>1484</v>
      </c>
      <c r="I235" s="8" t="s">
        <v>1027</v>
      </c>
      <c r="J235" s="1" t="s">
        <v>1485</v>
      </c>
      <c r="K235" s="1" t="s">
        <v>195</v>
      </c>
      <c r="L235" s="1" t="s">
        <v>243</v>
      </c>
      <c r="M235" s="9">
        <v>37504</v>
      </c>
      <c r="N235" s="7">
        <v>5</v>
      </c>
      <c r="O235" s="1" t="s">
        <v>148</v>
      </c>
      <c r="P235" s="1" t="str">
        <f>IF(AND(Table1[[#This Row],[Accomodation_price]]&gt;=$S$8,Table1[[#This Row],[Accomodation_price]]&lt;=$S$7),"No","Yes")</f>
        <v>No</v>
      </c>
      <c r="Q235" s="1"/>
    </row>
    <row r="236" spans="1:17" x14ac:dyDescent="0.2">
      <c r="A236" s="7">
        <v>3333</v>
      </c>
      <c r="B236" s="1" t="s">
        <v>1486</v>
      </c>
      <c r="C236" s="1" t="s">
        <v>1487</v>
      </c>
      <c r="D236" s="1" t="s">
        <v>1488</v>
      </c>
      <c r="E236" s="1" t="s">
        <v>106</v>
      </c>
      <c r="F236" s="1" t="s">
        <v>1489</v>
      </c>
      <c r="G236" s="1" t="s">
        <v>116</v>
      </c>
      <c r="H236" s="8" t="s">
        <v>373</v>
      </c>
      <c r="I236" s="8" t="s">
        <v>1365</v>
      </c>
      <c r="J236" s="1" t="s">
        <v>1490</v>
      </c>
      <c r="K236" s="1" t="s">
        <v>66</v>
      </c>
      <c r="L236" s="1" t="s">
        <v>46</v>
      </c>
      <c r="M236" s="9">
        <v>51332</v>
      </c>
      <c r="N236" s="7">
        <v>10</v>
      </c>
      <c r="O236" s="1" t="s">
        <v>36</v>
      </c>
      <c r="P236" s="1" t="str">
        <f>IF(AND(Table1[[#This Row],[Accomodation_price]]&gt;=$S$8,Table1[[#This Row],[Accomodation_price]]&lt;=$S$7),"No","Yes")</f>
        <v>No</v>
      </c>
      <c r="Q236" s="1"/>
    </row>
    <row r="237" spans="1:17" x14ac:dyDescent="0.2">
      <c r="A237" s="7">
        <v>8968</v>
      </c>
      <c r="B237" s="1" t="s">
        <v>1491</v>
      </c>
      <c r="C237" s="1" t="s">
        <v>1492</v>
      </c>
      <c r="D237" s="1" t="s">
        <v>1493</v>
      </c>
      <c r="E237" s="1" t="s">
        <v>40</v>
      </c>
      <c r="F237" s="1" t="s">
        <v>1494</v>
      </c>
      <c r="G237" s="1" t="s">
        <v>108</v>
      </c>
      <c r="H237" s="8" t="s">
        <v>1495</v>
      </c>
      <c r="I237" s="8" t="s">
        <v>489</v>
      </c>
      <c r="J237" s="1" t="s">
        <v>1496</v>
      </c>
      <c r="K237" s="1" t="s">
        <v>34</v>
      </c>
      <c r="L237" s="1" t="s">
        <v>67</v>
      </c>
      <c r="M237" s="9">
        <v>75503</v>
      </c>
      <c r="N237" s="7">
        <v>7</v>
      </c>
      <c r="O237" s="1" t="s">
        <v>148</v>
      </c>
      <c r="P237" s="1" t="str">
        <f>IF(AND(Table1[[#This Row],[Accomodation_price]]&gt;=$S$8,Table1[[#This Row],[Accomodation_price]]&lt;=$S$7),"No","Yes")</f>
        <v>No</v>
      </c>
      <c r="Q237" s="1"/>
    </row>
    <row r="238" spans="1:17" x14ac:dyDescent="0.2">
      <c r="A238" s="7">
        <v>7498</v>
      </c>
      <c r="B238" s="1" t="s">
        <v>1497</v>
      </c>
      <c r="C238" s="1" t="s">
        <v>1498</v>
      </c>
      <c r="D238" s="1" t="s">
        <v>1499</v>
      </c>
      <c r="E238" s="1" t="s">
        <v>17</v>
      </c>
      <c r="F238" s="1" t="s">
        <v>1500</v>
      </c>
      <c r="G238" s="1" t="s">
        <v>520</v>
      </c>
      <c r="H238" s="8" t="s">
        <v>1501</v>
      </c>
      <c r="I238" s="8" t="s">
        <v>1502</v>
      </c>
      <c r="J238" s="1" t="s">
        <v>1503</v>
      </c>
      <c r="K238" s="1" t="s">
        <v>23</v>
      </c>
      <c r="L238" s="1" t="s">
        <v>85</v>
      </c>
      <c r="M238" s="9">
        <v>69738</v>
      </c>
      <c r="N238" s="7">
        <v>10</v>
      </c>
      <c r="O238" s="1" t="s">
        <v>47</v>
      </c>
      <c r="P238" s="1" t="str">
        <f>IF(AND(Table1[[#This Row],[Accomodation_price]]&gt;=$S$8,Table1[[#This Row],[Accomodation_price]]&lt;=$S$7),"No","Yes")</f>
        <v>No</v>
      </c>
      <c r="Q238" s="1"/>
    </row>
    <row r="239" spans="1:17" x14ac:dyDescent="0.2">
      <c r="A239" s="7">
        <v>1681</v>
      </c>
      <c r="B239" s="1" t="s">
        <v>1504</v>
      </c>
      <c r="C239" s="1" t="s">
        <v>1505</v>
      </c>
      <c r="D239" s="1" t="s">
        <v>1506</v>
      </c>
      <c r="E239" s="1" t="s">
        <v>17</v>
      </c>
      <c r="F239" s="1" t="s">
        <v>411</v>
      </c>
      <c r="G239" s="1" t="s">
        <v>30</v>
      </c>
      <c r="H239" s="8" t="s">
        <v>292</v>
      </c>
      <c r="I239" s="8" t="s">
        <v>489</v>
      </c>
      <c r="J239" s="1" t="s">
        <v>1507</v>
      </c>
      <c r="K239" s="1" t="s">
        <v>163</v>
      </c>
      <c r="L239" s="1" t="s">
        <v>24</v>
      </c>
      <c r="M239" s="9">
        <v>89453</v>
      </c>
      <c r="N239" s="7">
        <v>4</v>
      </c>
      <c r="O239" s="1" t="s">
        <v>148</v>
      </c>
      <c r="P239" s="1" t="str">
        <f>IF(AND(Table1[[#This Row],[Accomodation_price]]&gt;=$S$8,Table1[[#This Row],[Accomodation_price]]&lt;=$S$7),"No","Yes")</f>
        <v>No</v>
      </c>
      <c r="Q239" s="1"/>
    </row>
    <row r="240" spans="1:17" x14ac:dyDescent="0.2">
      <c r="A240" s="7">
        <v>2951</v>
      </c>
      <c r="B240" s="1" t="s">
        <v>1508</v>
      </c>
      <c r="C240" s="1" t="s">
        <v>1509</v>
      </c>
      <c r="D240" s="1" t="s">
        <v>1510</v>
      </c>
      <c r="E240" s="1" t="s">
        <v>40</v>
      </c>
      <c r="F240" s="1" t="s">
        <v>1511</v>
      </c>
      <c r="G240" s="1" t="s">
        <v>137</v>
      </c>
      <c r="H240" s="8" t="s">
        <v>953</v>
      </c>
      <c r="I240" s="8" t="s">
        <v>1512</v>
      </c>
      <c r="J240" s="1" t="s">
        <v>1513</v>
      </c>
      <c r="K240" s="1" t="s">
        <v>34</v>
      </c>
      <c r="L240" s="1" t="s">
        <v>57</v>
      </c>
      <c r="M240" s="9">
        <v>58061</v>
      </c>
      <c r="N240" s="7">
        <v>6</v>
      </c>
      <c r="O240" s="1" t="s">
        <v>47</v>
      </c>
      <c r="P240" s="1" t="str">
        <f>IF(AND(Table1[[#This Row],[Accomodation_price]]&gt;=$S$8,Table1[[#This Row],[Accomodation_price]]&lt;=$S$7),"No","Yes")</f>
        <v>No</v>
      </c>
      <c r="Q240" s="1"/>
    </row>
    <row r="241" spans="1:17" x14ac:dyDescent="0.2">
      <c r="A241" s="7">
        <v>9545</v>
      </c>
      <c r="B241" s="1" t="s">
        <v>1514</v>
      </c>
      <c r="C241" s="1" t="s">
        <v>1515</v>
      </c>
      <c r="D241" s="1" t="s">
        <v>1516</v>
      </c>
      <c r="E241" s="1" t="s">
        <v>40</v>
      </c>
      <c r="F241" s="1" t="s">
        <v>424</v>
      </c>
      <c r="G241" s="1" t="s">
        <v>137</v>
      </c>
      <c r="H241" s="8" t="s">
        <v>1517</v>
      </c>
      <c r="I241" s="8" t="s">
        <v>1027</v>
      </c>
      <c r="J241" s="1" t="s">
        <v>1518</v>
      </c>
      <c r="K241" s="1" t="s">
        <v>45</v>
      </c>
      <c r="L241" s="1" t="s">
        <v>57</v>
      </c>
      <c r="M241" s="9">
        <v>26931</v>
      </c>
      <c r="N241" s="7">
        <v>8</v>
      </c>
      <c r="O241" s="1" t="s">
        <v>102</v>
      </c>
      <c r="P241" s="1" t="str">
        <f>IF(AND(Table1[[#This Row],[Accomodation_price]]&gt;=$S$8,Table1[[#This Row],[Accomodation_price]]&lt;=$S$7),"No","Yes")</f>
        <v>No</v>
      </c>
      <c r="Q241" s="1"/>
    </row>
    <row r="242" spans="1:17" x14ac:dyDescent="0.2">
      <c r="A242" s="7">
        <v>6762</v>
      </c>
      <c r="B242" s="1" t="s">
        <v>1519</v>
      </c>
      <c r="C242" s="1" t="s">
        <v>1520</v>
      </c>
      <c r="D242" s="1" t="s">
        <v>1521</v>
      </c>
      <c r="E242" s="1" t="s">
        <v>17</v>
      </c>
      <c r="F242" s="1" t="s">
        <v>298</v>
      </c>
      <c r="G242" s="1" t="s">
        <v>108</v>
      </c>
      <c r="H242" s="8" t="s">
        <v>1522</v>
      </c>
      <c r="I242" s="8" t="s">
        <v>1462</v>
      </c>
      <c r="J242" s="1" t="s">
        <v>1523</v>
      </c>
      <c r="K242" s="1" t="s">
        <v>66</v>
      </c>
      <c r="L242" s="1" t="s">
        <v>35</v>
      </c>
      <c r="M242" s="9">
        <v>48361</v>
      </c>
      <c r="N242" s="7">
        <v>9</v>
      </c>
      <c r="O242" s="1" t="s">
        <v>47</v>
      </c>
      <c r="P242" s="1" t="str">
        <f>IF(AND(Table1[[#This Row],[Accomodation_price]]&gt;=$S$8,Table1[[#This Row],[Accomodation_price]]&lt;=$S$7),"No","Yes")</f>
        <v>No</v>
      </c>
      <c r="Q242" s="1"/>
    </row>
    <row r="243" spans="1:17" x14ac:dyDescent="0.2">
      <c r="A243" s="7">
        <v>5010</v>
      </c>
      <c r="B243" s="1" t="s">
        <v>1524</v>
      </c>
      <c r="C243" s="1" t="s">
        <v>1525</v>
      </c>
      <c r="D243" s="1" t="s">
        <v>1526</v>
      </c>
      <c r="E243" s="1" t="s">
        <v>40</v>
      </c>
      <c r="F243" s="1" t="s">
        <v>115</v>
      </c>
      <c r="G243" s="1" t="s">
        <v>116</v>
      </c>
      <c r="H243" s="8" t="s">
        <v>1527</v>
      </c>
      <c r="I243" s="8" t="s">
        <v>610</v>
      </c>
      <c r="J243" s="1" t="s">
        <v>1528</v>
      </c>
      <c r="K243" s="1" t="s">
        <v>56</v>
      </c>
      <c r="L243" s="1" t="s">
        <v>120</v>
      </c>
      <c r="M243" s="9">
        <v>55797</v>
      </c>
      <c r="N243" s="7">
        <v>10</v>
      </c>
      <c r="O243" s="1" t="s">
        <v>102</v>
      </c>
      <c r="P243" s="1" t="str">
        <f>IF(AND(Table1[[#This Row],[Accomodation_price]]&gt;=$S$8,Table1[[#This Row],[Accomodation_price]]&lt;=$S$7),"No","Yes")</f>
        <v>No</v>
      </c>
      <c r="Q243" s="1"/>
    </row>
    <row r="244" spans="1:17" x14ac:dyDescent="0.2">
      <c r="A244" s="7">
        <v>2438</v>
      </c>
      <c r="B244" s="1" t="s">
        <v>1529</v>
      </c>
      <c r="C244" s="1" t="s">
        <v>1530</v>
      </c>
      <c r="D244" s="1" t="s">
        <v>1531</v>
      </c>
      <c r="E244" s="1" t="s">
        <v>17</v>
      </c>
      <c r="F244" s="1" t="s">
        <v>596</v>
      </c>
      <c r="G244" s="1" t="s">
        <v>72</v>
      </c>
      <c r="H244" s="8" t="s">
        <v>1532</v>
      </c>
      <c r="I244" s="8" t="s">
        <v>1512</v>
      </c>
      <c r="J244" s="1" t="s">
        <v>1533</v>
      </c>
      <c r="K244" s="1" t="s">
        <v>84</v>
      </c>
      <c r="L244" s="1" t="s">
        <v>24</v>
      </c>
      <c r="M244" s="9">
        <v>87256</v>
      </c>
      <c r="N244" s="7">
        <v>7</v>
      </c>
      <c r="O244" s="1" t="s">
        <v>25</v>
      </c>
      <c r="P244" s="1" t="str">
        <f>IF(AND(Table1[[#This Row],[Accomodation_price]]&gt;=$S$8,Table1[[#This Row],[Accomodation_price]]&lt;=$S$7),"No","Yes")</f>
        <v>No</v>
      </c>
      <c r="Q244" s="1"/>
    </row>
    <row r="245" spans="1:17" x14ac:dyDescent="0.2">
      <c r="A245" s="7">
        <v>8906</v>
      </c>
      <c r="B245" s="1" t="s">
        <v>1534</v>
      </c>
      <c r="C245" s="1" t="s">
        <v>1535</v>
      </c>
      <c r="D245" s="1" t="s">
        <v>1536</v>
      </c>
      <c r="E245" s="1" t="s">
        <v>40</v>
      </c>
      <c r="F245" s="1" t="s">
        <v>1537</v>
      </c>
      <c r="G245" s="1" t="s">
        <v>317</v>
      </c>
      <c r="H245" s="8" t="s">
        <v>1538</v>
      </c>
      <c r="I245" s="8" t="s">
        <v>1430</v>
      </c>
      <c r="J245" s="1" t="s">
        <v>1539</v>
      </c>
      <c r="K245" s="1" t="s">
        <v>66</v>
      </c>
      <c r="L245" s="1" t="s">
        <v>67</v>
      </c>
      <c r="M245" s="9">
        <v>70936</v>
      </c>
      <c r="N245" s="7">
        <v>4</v>
      </c>
      <c r="O245" s="1" t="s">
        <v>148</v>
      </c>
      <c r="P245" s="1" t="str">
        <f>IF(AND(Table1[[#This Row],[Accomodation_price]]&gt;=$S$8,Table1[[#This Row],[Accomodation_price]]&lt;=$S$7),"No","Yes")</f>
        <v>No</v>
      </c>
      <c r="Q245" s="1"/>
    </row>
    <row r="246" spans="1:17" x14ac:dyDescent="0.2">
      <c r="A246" s="7">
        <v>9712</v>
      </c>
      <c r="B246" s="1" t="s">
        <v>1540</v>
      </c>
      <c r="C246" s="1" t="s">
        <v>1541</v>
      </c>
      <c r="D246" s="1" t="s">
        <v>1542</v>
      </c>
      <c r="E246" s="1" t="s">
        <v>106</v>
      </c>
      <c r="F246" s="1" t="s">
        <v>1543</v>
      </c>
      <c r="G246" s="1" t="s">
        <v>1544</v>
      </c>
      <c r="H246" s="8" t="s">
        <v>380</v>
      </c>
      <c r="I246" s="8" t="s">
        <v>1545</v>
      </c>
      <c r="J246" s="1" t="s">
        <v>1546</v>
      </c>
      <c r="K246" s="1" t="s">
        <v>23</v>
      </c>
      <c r="L246" s="1" t="s">
        <v>243</v>
      </c>
      <c r="M246" s="9">
        <v>39426</v>
      </c>
      <c r="N246" s="7">
        <v>7</v>
      </c>
      <c r="O246" s="1" t="s">
        <v>25</v>
      </c>
      <c r="P246" s="1" t="str">
        <f>IF(AND(Table1[[#This Row],[Accomodation_price]]&gt;=$S$8,Table1[[#This Row],[Accomodation_price]]&lt;=$S$7),"No","Yes")</f>
        <v>No</v>
      </c>
      <c r="Q246" s="1"/>
    </row>
    <row r="247" spans="1:17" x14ac:dyDescent="0.2">
      <c r="A247" s="7">
        <v>2991</v>
      </c>
      <c r="B247" s="1" t="s">
        <v>1547</v>
      </c>
      <c r="C247" s="1" t="s">
        <v>1548</v>
      </c>
      <c r="D247" s="1" t="s">
        <v>1549</v>
      </c>
      <c r="E247" s="1" t="s">
        <v>40</v>
      </c>
      <c r="F247" s="1" t="s">
        <v>1324</v>
      </c>
      <c r="G247" s="1" t="s">
        <v>30</v>
      </c>
      <c r="H247" s="8" t="s">
        <v>1089</v>
      </c>
      <c r="I247" s="8" t="s">
        <v>1550</v>
      </c>
      <c r="J247" s="1" t="s">
        <v>1551</v>
      </c>
      <c r="K247" s="1" t="s">
        <v>195</v>
      </c>
      <c r="L247" s="1" t="s">
        <v>24</v>
      </c>
      <c r="M247" s="9">
        <v>86688</v>
      </c>
      <c r="N247" s="7">
        <v>5</v>
      </c>
      <c r="O247" s="1" t="s">
        <v>36</v>
      </c>
      <c r="P247" s="1" t="str">
        <f>IF(AND(Table1[[#This Row],[Accomodation_price]]&gt;=$S$8,Table1[[#This Row],[Accomodation_price]]&lt;=$S$7),"No","Yes")</f>
        <v>No</v>
      </c>
      <c r="Q247" s="1"/>
    </row>
    <row r="248" spans="1:17" x14ac:dyDescent="0.2">
      <c r="A248" s="7">
        <v>2783</v>
      </c>
      <c r="B248" s="1" t="s">
        <v>1552</v>
      </c>
      <c r="C248" s="1" t="s">
        <v>1553</v>
      </c>
      <c r="D248" s="1" t="s">
        <v>1554</v>
      </c>
      <c r="E248" s="1" t="s">
        <v>106</v>
      </c>
      <c r="F248" s="1" t="s">
        <v>303</v>
      </c>
      <c r="G248" s="1" t="s">
        <v>108</v>
      </c>
      <c r="H248" s="8" t="s">
        <v>393</v>
      </c>
      <c r="I248" s="8" t="s">
        <v>1555</v>
      </c>
      <c r="J248" s="1" t="s">
        <v>1556</v>
      </c>
      <c r="K248" s="1" t="s">
        <v>23</v>
      </c>
      <c r="L248" s="1" t="s">
        <v>46</v>
      </c>
      <c r="M248" s="9">
        <v>55192</v>
      </c>
      <c r="N248" s="7">
        <v>8</v>
      </c>
      <c r="O248" s="1" t="s">
        <v>172</v>
      </c>
      <c r="P248" s="1" t="str">
        <f>IF(AND(Table1[[#This Row],[Accomodation_price]]&gt;=$S$8,Table1[[#This Row],[Accomodation_price]]&lt;=$S$7),"No","Yes")</f>
        <v>No</v>
      </c>
      <c r="Q248" s="1"/>
    </row>
    <row r="249" spans="1:17" x14ac:dyDescent="0.2">
      <c r="A249" s="7">
        <v>8740</v>
      </c>
      <c r="B249" s="1" t="s">
        <v>1557</v>
      </c>
      <c r="C249" s="1" t="s">
        <v>1558</v>
      </c>
      <c r="D249" s="1" t="s">
        <v>1559</v>
      </c>
      <c r="E249" s="1" t="s">
        <v>106</v>
      </c>
      <c r="F249" s="1" t="s">
        <v>1560</v>
      </c>
      <c r="G249" s="1" t="s">
        <v>317</v>
      </c>
      <c r="H249" s="8" t="s">
        <v>1095</v>
      </c>
      <c r="I249" s="8" t="s">
        <v>1561</v>
      </c>
      <c r="J249" s="1" t="s">
        <v>1562</v>
      </c>
      <c r="K249" s="1" t="s">
        <v>34</v>
      </c>
      <c r="L249" s="1" t="s">
        <v>24</v>
      </c>
      <c r="M249" s="9">
        <v>45518</v>
      </c>
      <c r="N249" s="7">
        <v>6</v>
      </c>
      <c r="O249" s="1" t="s">
        <v>172</v>
      </c>
      <c r="P249" s="1" t="str">
        <f>IF(AND(Table1[[#This Row],[Accomodation_price]]&gt;=$S$8,Table1[[#This Row],[Accomodation_price]]&lt;=$S$7),"No","Yes")</f>
        <v>No</v>
      </c>
      <c r="Q249" s="1"/>
    </row>
    <row r="250" spans="1:17" x14ac:dyDescent="0.2">
      <c r="A250" s="7">
        <v>2935</v>
      </c>
      <c r="B250" s="1" t="s">
        <v>1563</v>
      </c>
      <c r="C250" s="1" t="s">
        <v>1564</v>
      </c>
      <c r="D250" s="1" t="s">
        <v>1565</v>
      </c>
      <c r="E250" s="1" t="s">
        <v>17</v>
      </c>
      <c r="F250" s="1" t="s">
        <v>1566</v>
      </c>
      <c r="G250" s="1" t="s">
        <v>674</v>
      </c>
      <c r="H250" s="8" t="s">
        <v>1484</v>
      </c>
      <c r="I250" s="8" t="s">
        <v>1567</v>
      </c>
      <c r="J250" s="1" t="s">
        <v>1568</v>
      </c>
      <c r="K250" s="1" t="s">
        <v>195</v>
      </c>
      <c r="L250" s="1" t="s">
        <v>243</v>
      </c>
      <c r="M250" s="9">
        <v>69791</v>
      </c>
      <c r="N250" s="7">
        <v>10</v>
      </c>
      <c r="O250" s="1" t="s">
        <v>25</v>
      </c>
      <c r="P250" s="1" t="str">
        <f>IF(AND(Table1[[#This Row],[Accomodation_price]]&gt;=$S$8,Table1[[#This Row],[Accomodation_price]]&lt;=$S$7),"No","Yes")</f>
        <v>No</v>
      </c>
      <c r="Q250" s="1"/>
    </row>
    <row r="251" spans="1:17" x14ac:dyDescent="0.2">
      <c r="A251" s="7">
        <v>8668</v>
      </c>
      <c r="B251" s="1" t="s">
        <v>1569</v>
      </c>
      <c r="C251" s="1" t="s">
        <v>1570</v>
      </c>
      <c r="D251" s="1" t="s">
        <v>1571</v>
      </c>
      <c r="E251" s="1" t="s">
        <v>106</v>
      </c>
      <c r="F251" s="1" t="s">
        <v>1572</v>
      </c>
      <c r="G251" s="1" t="s">
        <v>19</v>
      </c>
      <c r="H251" s="8" t="s">
        <v>1358</v>
      </c>
      <c r="I251" s="8" t="s">
        <v>1573</v>
      </c>
      <c r="J251" s="1" t="s">
        <v>1574</v>
      </c>
      <c r="K251" s="1" t="s">
        <v>195</v>
      </c>
      <c r="L251" s="1" t="s">
        <v>57</v>
      </c>
      <c r="M251" s="9">
        <v>80234</v>
      </c>
      <c r="N251" s="7">
        <v>7</v>
      </c>
      <c r="O251" s="1" t="s">
        <v>94</v>
      </c>
      <c r="P251" s="1" t="str">
        <f>IF(AND(Table1[[#This Row],[Accomodation_price]]&gt;=$S$8,Table1[[#This Row],[Accomodation_price]]&lt;=$S$7),"No","Yes")</f>
        <v>No</v>
      </c>
      <c r="Q251" s="1"/>
    </row>
    <row r="252" spans="1:17" x14ac:dyDescent="0.2">
      <c r="A252" s="7">
        <v>2593</v>
      </c>
      <c r="B252" s="1" t="s">
        <v>1575</v>
      </c>
      <c r="C252" s="1" t="s">
        <v>1576</v>
      </c>
      <c r="D252" s="1" t="s">
        <v>1577</v>
      </c>
      <c r="E252" s="1" t="s">
        <v>17</v>
      </c>
      <c r="F252" s="1" t="s">
        <v>1578</v>
      </c>
      <c r="G252" s="1" t="s">
        <v>137</v>
      </c>
      <c r="H252" s="8" t="s">
        <v>513</v>
      </c>
      <c r="I252" s="8" t="s">
        <v>110</v>
      </c>
      <c r="J252" s="1" t="s">
        <v>1579</v>
      </c>
      <c r="K252" s="1" t="s">
        <v>84</v>
      </c>
      <c r="L252" s="1" t="s">
        <v>85</v>
      </c>
      <c r="M252" s="9">
        <v>93749</v>
      </c>
      <c r="N252" s="7">
        <v>9</v>
      </c>
      <c r="O252" s="1" t="s">
        <v>94</v>
      </c>
      <c r="P252" s="1" t="str">
        <f>IF(AND(Table1[[#This Row],[Accomodation_price]]&gt;=$S$8,Table1[[#This Row],[Accomodation_price]]&lt;=$S$7),"No","Yes")</f>
        <v>No</v>
      </c>
      <c r="Q252" s="1"/>
    </row>
    <row r="253" spans="1:17" x14ac:dyDescent="0.2">
      <c r="A253" s="7">
        <v>8458</v>
      </c>
      <c r="B253" s="1" t="s">
        <v>1580</v>
      </c>
      <c r="C253" s="1" t="s">
        <v>1581</v>
      </c>
      <c r="D253" s="1" t="s">
        <v>1582</v>
      </c>
      <c r="E253" s="1" t="s">
        <v>17</v>
      </c>
      <c r="F253" s="1" t="s">
        <v>372</v>
      </c>
      <c r="G253" s="1" t="s">
        <v>80</v>
      </c>
      <c r="H253" s="8" t="s">
        <v>1583</v>
      </c>
      <c r="I253" s="8" t="s">
        <v>1584</v>
      </c>
      <c r="J253" s="1" t="s">
        <v>1585</v>
      </c>
      <c r="K253" s="1" t="s">
        <v>45</v>
      </c>
      <c r="L253" s="1" t="s">
        <v>243</v>
      </c>
      <c r="M253" s="9">
        <v>82857</v>
      </c>
      <c r="N253" s="7">
        <v>7</v>
      </c>
      <c r="O253" s="1" t="s">
        <v>172</v>
      </c>
      <c r="P253" s="1" t="str">
        <f>IF(AND(Table1[[#This Row],[Accomodation_price]]&gt;=$S$8,Table1[[#This Row],[Accomodation_price]]&lt;=$S$7),"No","Yes")</f>
        <v>No</v>
      </c>
      <c r="Q253" s="1"/>
    </row>
    <row r="254" spans="1:17" x14ac:dyDescent="0.2">
      <c r="A254" s="7">
        <v>3240</v>
      </c>
      <c r="B254" s="1" t="s">
        <v>1586</v>
      </c>
      <c r="C254" s="1" t="s">
        <v>1587</v>
      </c>
      <c r="D254" s="1" t="s">
        <v>1588</v>
      </c>
      <c r="E254" s="1" t="s">
        <v>40</v>
      </c>
      <c r="F254" s="1" t="s">
        <v>183</v>
      </c>
      <c r="G254" s="1" t="s">
        <v>184</v>
      </c>
      <c r="H254" s="8" t="s">
        <v>1358</v>
      </c>
      <c r="I254" s="8" t="s">
        <v>21</v>
      </c>
      <c r="J254" s="1" t="s">
        <v>1589</v>
      </c>
      <c r="K254" s="1" t="s">
        <v>84</v>
      </c>
      <c r="L254" s="1" t="s">
        <v>120</v>
      </c>
      <c r="M254" s="9">
        <v>19613</v>
      </c>
      <c r="N254" s="7">
        <v>8</v>
      </c>
      <c r="O254" s="1" t="s">
        <v>102</v>
      </c>
      <c r="P254" s="1" t="str">
        <f>IF(AND(Table1[[#This Row],[Accomodation_price]]&gt;=$S$8,Table1[[#This Row],[Accomodation_price]]&lt;=$S$7),"No","Yes")</f>
        <v>No</v>
      </c>
      <c r="Q254" s="1"/>
    </row>
    <row r="255" spans="1:17" x14ac:dyDescent="0.2">
      <c r="A255" s="7">
        <v>8486</v>
      </c>
      <c r="B255" s="1" t="s">
        <v>1590</v>
      </c>
      <c r="C255" s="1" t="s">
        <v>1591</v>
      </c>
      <c r="D255" s="1" t="s">
        <v>1592</v>
      </c>
      <c r="E255" s="1" t="s">
        <v>106</v>
      </c>
      <c r="F255" s="1" t="s">
        <v>544</v>
      </c>
      <c r="G255" s="1" t="s">
        <v>545</v>
      </c>
      <c r="H255" s="8" t="s">
        <v>1593</v>
      </c>
      <c r="I255" s="8" t="s">
        <v>1071</v>
      </c>
      <c r="J255" s="1" t="s">
        <v>1594</v>
      </c>
      <c r="K255" s="1" t="s">
        <v>23</v>
      </c>
      <c r="L255" s="1" t="s">
        <v>46</v>
      </c>
      <c r="M255" s="9">
        <v>27235</v>
      </c>
      <c r="N255" s="7">
        <v>9</v>
      </c>
      <c r="O255" s="1" t="s">
        <v>172</v>
      </c>
      <c r="P255" s="1" t="str">
        <f>IF(AND(Table1[[#This Row],[Accomodation_price]]&gt;=$S$8,Table1[[#This Row],[Accomodation_price]]&lt;=$S$7),"No","Yes")</f>
        <v>No</v>
      </c>
      <c r="Q255" s="1"/>
    </row>
    <row r="256" spans="1:17" x14ac:dyDescent="0.2">
      <c r="A256" s="7">
        <v>5520</v>
      </c>
      <c r="B256" s="1" t="s">
        <v>1595</v>
      </c>
      <c r="C256" s="1" t="s">
        <v>1596</v>
      </c>
      <c r="D256" s="1" t="s">
        <v>1597</v>
      </c>
      <c r="E256" s="1" t="s">
        <v>40</v>
      </c>
      <c r="F256" s="1" t="s">
        <v>673</v>
      </c>
      <c r="G256" s="1" t="s">
        <v>674</v>
      </c>
      <c r="H256" s="8" t="s">
        <v>1019</v>
      </c>
      <c r="I256" s="8" t="s">
        <v>200</v>
      </c>
      <c r="J256" s="1" t="s">
        <v>1598</v>
      </c>
      <c r="K256" s="1" t="s">
        <v>84</v>
      </c>
      <c r="L256" s="1" t="s">
        <v>46</v>
      </c>
      <c r="M256" s="9">
        <v>69629</v>
      </c>
      <c r="N256" s="7">
        <v>10</v>
      </c>
      <c r="O256" s="1" t="s">
        <v>172</v>
      </c>
      <c r="P256" s="1" t="str">
        <f>IF(AND(Table1[[#This Row],[Accomodation_price]]&gt;=$S$8,Table1[[#This Row],[Accomodation_price]]&lt;=$S$7),"No","Yes")</f>
        <v>No</v>
      </c>
      <c r="Q256" s="1"/>
    </row>
    <row r="257" spans="1:17" x14ac:dyDescent="0.2">
      <c r="A257" s="7">
        <v>9366</v>
      </c>
      <c r="B257" s="1" t="s">
        <v>1599</v>
      </c>
      <c r="C257" s="1" t="s">
        <v>1600</v>
      </c>
      <c r="D257" s="1" t="s">
        <v>1601</v>
      </c>
      <c r="E257" s="1" t="s">
        <v>40</v>
      </c>
      <c r="F257" s="1" t="s">
        <v>183</v>
      </c>
      <c r="G257" s="1" t="s">
        <v>184</v>
      </c>
      <c r="H257" s="8" t="s">
        <v>660</v>
      </c>
      <c r="I257" s="8" t="s">
        <v>1602</v>
      </c>
      <c r="J257" s="1" t="s">
        <v>1603</v>
      </c>
      <c r="K257" s="1" t="s">
        <v>66</v>
      </c>
      <c r="L257" s="1" t="s">
        <v>57</v>
      </c>
      <c r="M257" s="9">
        <v>30432</v>
      </c>
      <c r="N257" s="7">
        <v>9</v>
      </c>
      <c r="O257" s="1" t="s">
        <v>172</v>
      </c>
      <c r="P257" s="1" t="str">
        <f>IF(AND(Table1[[#This Row],[Accomodation_price]]&gt;=$S$8,Table1[[#This Row],[Accomodation_price]]&lt;=$S$7),"No","Yes")</f>
        <v>No</v>
      </c>
      <c r="Q257" s="1"/>
    </row>
    <row r="258" spans="1:17" x14ac:dyDescent="0.2">
      <c r="A258" s="7">
        <v>2787</v>
      </c>
      <c r="B258" s="1" t="s">
        <v>1604</v>
      </c>
      <c r="C258" s="1" t="s">
        <v>1605</v>
      </c>
      <c r="D258" s="1" t="s">
        <v>1606</v>
      </c>
      <c r="E258" s="1" t="s">
        <v>40</v>
      </c>
      <c r="F258" s="1" t="s">
        <v>596</v>
      </c>
      <c r="G258" s="1" t="s">
        <v>72</v>
      </c>
      <c r="H258" s="8" t="s">
        <v>1607</v>
      </c>
      <c r="I258" s="8" t="s">
        <v>1260</v>
      </c>
      <c r="J258" s="1" t="s">
        <v>1608</v>
      </c>
      <c r="K258" s="1" t="s">
        <v>23</v>
      </c>
      <c r="L258" s="1" t="s">
        <v>243</v>
      </c>
      <c r="M258" s="9">
        <v>55277</v>
      </c>
      <c r="N258" s="7">
        <v>9</v>
      </c>
      <c r="O258" s="1" t="s">
        <v>148</v>
      </c>
      <c r="P258" s="1" t="str">
        <f>IF(AND(Table1[[#This Row],[Accomodation_price]]&gt;=$S$8,Table1[[#This Row],[Accomodation_price]]&lt;=$S$7),"No","Yes")</f>
        <v>No</v>
      </c>
      <c r="Q258" s="1"/>
    </row>
    <row r="259" spans="1:17" x14ac:dyDescent="0.2">
      <c r="A259" s="7">
        <v>8187</v>
      </c>
      <c r="B259" s="1" t="s">
        <v>1609</v>
      </c>
      <c r="C259" s="1" t="s">
        <v>1610</v>
      </c>
      <c r="D259" s="1" t="s">
        <v>1611</v>
      </c>
      <c r="E259" s="1" t="s">
        <v>17</v>
      </c>
      <c r="F259" s="1" t="s">
        <v>183</v>
      </c>
      <c r="G259" s="1" t="s">
        <v>184</v>
      </c>
      <c r="H259" s="8" t="s">
        <v>1612</v>
      </c>
      <c r="I259" s="8" t="s">
        <v>1613</v>
      </c>
      <c r="J259" s="1" t="s">
        <v>1614</v>
      </c>
      <c r="K259" s="1" t="s">
        <v>34</v>
      </c>
      <c r="L259" s="1" t="s">
        <v>85</v>
      </c>
      <c r="M259" s="9">
        <v>59940</v>
      </c>
      <c r="N259" s="7">
        <v>10</v>
      </c>
      <c r="O259" s="1" t="s">
        <v>148</v>
      </c>
      <c r="P259" s="1" t="str">
        <f>IF(AND(Table1[[#This Row],[Accomodation_price]]&gt;=$S$8,Table1[[#This Row],[Accomodation_price]]&lt;=$S$7),"No","Yes")</f>
        <v>No</v>
      </c>
      <c r="Q259" s="1"/>
    </row>
    <row r="260" spans="1:17" x14ac:dyDescent="0.2">
      <c r="A260" s="7">
        <v>3116</v>
      </c>
      <c r="B260" s="1" t="s">
        <v>1615</v>
      </c>
      <c r="C260" s="1" t="s">
        <v>1616</v>
      </c>
      <c r="D260" s="1" t="s">
        <v>1617</v>
      </c>
      <c r="E260" s="1" t="s">
        <v>40</v>
      </c>
      <c r="F260" s="1" t="s">
        <v>673</v>
      </c>
      <c r="G260" s="1" t="s">
        <v>674</v>
      </c>
      <c r="H260" s="8" t="s">
        <v>373</v>
      </c>
      <c r="I260" s="8" t="s">
        <v>1388</v>
      </c>
      <c r="J260" s="1" t="s">
        <v>1618</v>
      </c>
      <c r="K260" s="1" t="s">
        <v>66</v>
      </c>
      <c r="L260" s="1" t="s">
        <v>24</v>
      </c>
      <c r="M260" s="9">
        <v>65498</v>
      </c>
      <c r="N260" s="7">
        <v>5</v>
      </c>
      <c r="O260" s="1" t="s">
        <v>94</v>
      </c>
      <c r="P260" s="1" t="str">
        <f>IF(AND(Table1[[#This Row],[Accomodation_price]]&gt;=$S$8,Table1[[#This Row],[Accomodation_price]]&lt;=$S$7),"No","Yes")</f>
        <v>No</v>
      </c>
      <c r="Q260" s="1"/>
    </row>
    <row r="261" spans="1:17" x14ac:dyDescent="0.2">
      <c r="A261" s="7">
        <v>9952</v>
      </c>
      <c r="B261" s="1" t="s">
        <v>1619</v>
      </c>
      <c r="C261" s="1" t="s">
        <v>1620</v>
      </c>
      <c r="D261" s="1" t="s">
        <v>1621</v>
      </c>
      <c r="E261" s="1" t="s">
        <v>17</v>
      </c>
      <c r="F261" s="1" t="s">
        <v>176</v>
      </c>
      <c r="G261" s="1" t="s">
        <v>116</v>
      </c>
      <c r="H261" s="8" t="s">
        <v>768</v>
      </c>
      <c r="I261" s="8" t="s">
        <v>526</v>
      </c>
      <c r="J261" s="1" t="s">
        <v>1622</v>
      </c>
      <c r="K261" s="1" t="s">
        <v>66</v>
      </c>
      <c r="L261" s="1" t="s">
        <v>67</v>
      </c>
      <c r="M261" s="9">
        <v>76284</v>
      </c>
      <c r="N261" s="7">
        <v>8</v>
      </c>
      <c r="O261" s="1" t="s">
        <v>172</v>
      </c>
      <c r="P261" s="1" t="str">
        <f>IF(AND(Table1[[#This Row],[Accomodation_price]]&gt;=$S$8,Table1[[#This Row],[Accomodation_price]]&lt;=$S$7),"No","Yes")</f>
        <v>No</v>
      </c>
      <c r="Q261" s="1"/>
    </row>
    <row r="262" spans="1:17" x14ac:dyDescent="0.2">
      <c r="A262" s="7">
        <v>9619</v>
      </c>
      <c r="B262" s="1" t="s">
        <v>1623</v>
      </c>
      <c r="C262" s="1" t="s">
        <v>1624</v>
      </c>
      <c r="D262" s="1" t="s">
        <v>1625</v>
      </c>
      <c r="E262" s="1" t="s">
        <v>106</v>
      </c>
      <c r="F262" s="1" t="s">
        <v>1626</v>
      </c>
      <c r="G262" s="1" t="s">
        <v>116</v>
      </c>
      <c r="H262" s="8" t="s">
        <v>1627</v>
      </c>
      <c r="I262" s="8" t="s">
        <v>849</v>
      </c>
      <c r="J262" s="1" t="s">
        <v>1628</v>
      </c>
      <c r="K262" s="1" t="s">
        <v>34</v>
      </c>
      <c r="L262" s="1" t="s">
        <v>67</v>
      </c>
      <c r="M262" s="9">
        <v>39862</v>
      </c>
      <c r="N262" s="7">
        <v>8</v>
      </c>
      <c r="O262" s="1" t="s">
        <v>36</v>
      </c>
      <c r="P262" s="1" t="str">
        <f>IF(AND(Table1[[#This Row],[Accomodation_price]]&gt;=$S$8,Table1[[#This Row],[Accomodation_price]]&lt;=$S$7),"No","Yes")</f>
        <v>No</v>
      </c>
      <c r="Q262" s="1"/>
    </row>
    <row r="263" spans="1:17" x14ac:dyDescent="0.2">
      <c r="A263" s="7">
        <v>6619</v>
      </c>
      <c r="B263" s="1" t="s">
        <v>1629</v>
      </c>
      <c r="C263" s="1" t="s">
        <v>1630</v>
      </c>
      <c r="D263" s="1" t="s">
        <v>1631</v>
      </c>
      <c r="E263" s="1" t="s">
        <v>106</v>
      </c>
      <c r="F263" s="1" t="s">
        <v>1416</v>
      </c>
      <c r="G263" s="1" t="s">
        <v>1417</v>
      </c>
      <c r="H263" s="8" t="s">
        <v>1632</v>
      </c>
      <c r="I263" s="8" t="s">
        <v>1633</v>
      </c>
      <c r="J263" s="1" t="s">
        <v>1634</v>
      </c>
      <c r="K263" s="1" t="s">
        <v>45</v>
      </c>
      <c r="L263" s="1" t="s">
        <v>35</v>
      </c>
      <c r="M263" s="9">
        <v>55597</v>
      </c>
      <c r="N263" s="7">
        <v>7</v>
      </c>
      <c r="O263" s="1" t="s">
        <v>47</v>
      </c>
      <c r="P263" s="1" t="str">
        <f>IF(AND(Table1[[#This Row],[Accomodation_price]]&gt;=$S$8,Table1[[#This Row],[Accomodation_price]]&lt;=$S$7),"No","Yes")</f>
        <v>No</v>
      </c>
      <c r="Q263" s="1"/>
    </row>
    <row r="264" spans="1:17" x14ac:dyDescent="0.2">
      <c r="A264" s="7">
        <v>4884</v>
      </c>
      <c r="B264" s="1" t="s">
        <v>1635</v>
      </c>
      <c r="C264" s="1" t="s">
        <v>1636</v>
      </c>
      <c r="D264" s="1" t="s">
        <v>1637</v>
      </c>
      <c r="E264" s="1" t="s">
        <v>17</v>
      </c>
      <c r="F264" s="1" t="s">
        <v>344</v>
      </c>
      <c r="G264" s="1" t="s">
        <v>72</v>
      </c>
      <c r="H264" s="8" t="s">
        <v>1532</v>
      </c>
      <c r="I264" s="8" t="s">
        <v>941</v>
      </c>
      <c r="J264" s="1" t="s">
        <v>1638</v>
      </c>
      <c r="K264" s="1" t="s">
        <v>163</v>
      </c>
      <c r="L264" s="1" t="s">
        <v>120</v>
      </c>
      <c r="M264" s="9">
        <v>60602</v>
      </c>
      <c r="N264" s="7">
        <v>5</v>
      </c>
      <c r="O264" s="1" t="s">
        <v>36</v>
      </c>
      <c r="P264" s="1" t="str">
        <f>IF(AND(Table1[[#This Row],[Accomodation_price]]&gt;=$S$8,Table1[[#This Row],[Accomodation_price]]&lt;=$S$7),"No","Yes")</f>
        <v>No</v>
      </c>
      <c r="Q264" s="1"/>
    </row>
    <row r="265" spans="1:17" x14ac:dyDescent="0.2">
      <c r="A265" s="7">
        <v>6278</v>
      </c>
      <c r="B265" s="1" t="s">
        <v>1639</v>
      </c>
      <c r="C265" s="1" t="s">
        <v>1640</v>
      </c>
      <c r="D265" s="1" t="s">
        <v>1641</v>
      </c>
      <c r="E265" s="1" t="s">
        <v>106</v>
      </c>
      <c r="F265" s="1" t="s">
        <v>1642</v>
      </c>
      <c r="G265" s="1" t="s">
        <v>90</v>
      </c>
      <c r="H265" s="8" t="s">
        <v>1643</v>
      </c>
      <c r="I265" s="8" t="s">
        <v>642</v>
      </c>
      <c r="J265" s="1" t="s">
        <v>1644</v>
      </c>
      <c r="K265" s="1" t="s">
        <v>45</v>
      </c>
      <c r="L265" s="1" t="s">
        <v>35</v>
      </c>
      <c r="M265" s="9">
        <v>73236</v>
      </c>
      <c r="N265" s="7">
        <v>10</v>
      </c>
      <c r="O265" s="1" t="s">
        <v>47</v>
      </c>
      <c r="P265" s="1" t="str">
        <f>IF(AND(Table1[[#This Row],[Accomodation_price]]&gt;=$S$8,Table1[[#This Row],[Accomodation_price]]&lt;=$S$7),"No","Yes")</f>
        <v>No</v>
      </c>
      <c r="Q265" s="1"/>
    </row>
    <row r="266" spans="1:17" x14ac:dyDescent="0.2">
      <c r="A266" s="7">
        <v>2117</v>
      </c>
      <c r="B266" s="1" t="s">
        <v>1645</v>
      </c>
      <c r="C266" s="1" t="s">
        <v>1646</v>
      </c>
      <c r="D266" s="1" t="s">
        <v>1647</v>
      </c>
      <c r="E266" s="1" t="s">
        <v>17</v>
      </c>
      <c r="F266" s="1" t="s">
        <v>71</v>
      </c>
      <c r="G266" s="1" t="s">
        <v>72</v>
      </c>
      <c r="H266" s="8" t="s">
        <v>1648</v>
      </c>
      <c r="I266" s="8" t="s">
        <v>572</v>
      </c>
      <c r="J266" s="1" t="s">
        <v>1649</v>
      </c>
      <c r="K266" s="1" t="s">
        <v>56</v>
      </c>
      <c r="L266" s="1" t="s">
        <v>120</v>
      </c>
      <c r="M266" s="9">
        <v>24043</v>
      </c>
      <c r="N266" s="7">
        <v>7</v>
      </c>
      <c r="O266" s="1" t="s">
        <v>148</v>
      </c>
      <c r="P266" s="1" t="str">
        <f>IF(AND(Table1[[#This Row],[Accomodation_price]]&gt;=$S$8,Table1[[#This Row],[Accomodation_price]]&lt;=$S$7),"No","Yes")</f>
        <v>No</v>
      </c>
      <c r="Q266" s="1"/>
    </row>
    <row r="267" spans="1:17" x14ac:dyDescent="0.2">
      <c r="A267" s="7">
        <v>3350</v>
      </c>
      <c r="B267" s="1" t="s">
        <v>1650</v>
      </c>
      <c r="C267" s="1" t="s">
        <v>1651</v>
      </c>
      <c r="D267" s="1" t="s">
        <v>1652</v>
      </c>
      <c r="E267" s="1" t="s">
        <v>106</v>
      </c>
      <c r="F267" s="1" t="s">
        <v>411</v>
      </c>
      <c r="G267" s="1" t="s">
        <v>30</v>
      </c>
      <c r="H267" s="8" t="s">
        <v>1040</v>
      </c>
      <c r="I267" s="8" t="s">
        <v>1653</v>
      </c>
      <c r="J267" s="1" t="s">
        <v>1654</v>
      </c>
      <c r="K267" s="1" t="s">
        <v>56</v>
      </c>
      <c r="L267" s="1" t="s">
        <v>35</v>
      </c>
      <c r="M267" s="9">
        <v>18667</v>
      </c>
      <c r="N267" s="7">
        <v>9</v>
      </c>
      <c r="O267" s="1" t="s">
        <v>36</v>
      </c>
      <c r="P267" s="1" t="str">
        <f>IF(AND(Table1[[#This Row],[Accomodation_price]]&gt;=$S$8,Table1[[#This Row],[Accomodation_price]]&lt;=$S$7),"No","Yes")</f>
        <v>No</v>
      </c>
      <c r="Q267" s="1"/>
    </row>
    <row r="268" spans="1:17" x14ac:dyDescent="0.2">
      <c r="A268" s="7">
        <v>1307</v>
      </c>
      <c r="B268" s="1" t="s">
        <v>1655</v>
      </c>
      <c r="C268" s="1" t="s">
        <v>1656</v>
      </c>
      <c r="D268" s="1" t="s">
        <v>1657</v>
      </c>
      <c r="E268" s="1" t="s">
        <v>40</v>
      </c>
      <c r="F268" s="1" t="s">
        <v>1658</v>
      </c>
      <c r="G268" s="1" t="s">
        <v>905</v>
      </c>
      <c r="H268" s="8" t="s">
        <v>1659</v>
      </c>
      <c r="I268" s="8" t="s">
        <v>1145</v>
      </c>
      <c r="J268" s="1" t="s">
        <v>1442</v>
      </c>
      <c r="K268" s="1" t="s">
        <v>56</v>
      </c>
      <c r="L268" s="1" t="s">
        <v>67</v>
      </c>
      <c r="M268" s="9">
        <v>53129</v>
      </c>
      <c r="N268" s="7">
        <v>8</v>
      </c>
      <c r="O268" s="1" t="s">
        <v>25</v>
      </c>
      <c r="P268" s="1" t="str">
        <f>IF(AND(Table1[[#This Row],[Accomodation_price]]&gt;=$S$8,Table1[[#This Row],[Accomodation_price]]&lt;=$S$7),"No","Yes")</f>
        <v>No</v>
      </c>
      <c r="Q268" s="1"/>
    </row>
    <row r="269" spans="1:17" x14ac:dyDescent="0.2">
      <c r="A269" s="7">
        <v>4501</v>
      </c>
      <c r="B269" s="1" t="s">
        <v>1660</v>
      </c>
      <c r="C269" s="1" t="s">
        <v>1661</v>
      </c>
      <c r="D269" s="1" t="s">
        <v>1662</v>
      </c>
      <c r="E269" s="1" t="s">
        <v>106</v>
      </c>
      <c r="F269" s="1" t="s">
        <v>1317</v>
      </c>
      <c r="G269" s="1" t="s">
        <v>168</v>
      </c>
      <c r="H269" s="8" t="s">
        <v>1663</v>
      </c>
      <c r="I269" s="8" t="s">
        <v>1664</v>
      </c>
      <c r="J269" s="1" t="s">
        <v>1665</v>
      </c>
      <c r="K269" s="1" t="s">
        <v>56</v>
      </c>
      <c r="L269" s="1" t="s">
        <v>243</v>
      </c>
      <c r="M269" s="9">
        <v>54176</v>
      </c>
      <c r="N269" s="7">
        <v>6</v>
      </c>
      <c r="O269" s="1" t="s">
        <v>94</v>
      </c>
      <c r="P269" s="1" t="str">
        <f>IF(AND(Table1[[#This Row],[Accomodation_price]]&gt;=$S$8,Table1[[#This Row],[Accomodation_price]]&lt;=$S$7),"No","Yes")</f>
        <v>No</v>
      </c>
      <c r="Q269" s="1"/>
    </row>
    <row r="270" spans="1:17" x14ac:dyDescent="0.2">
      <c r="A270" s="7">
        <v>3834</v>
      </c>
      <c r="B270" s="1" t="s">
        <v>1666</v>
      </c>
      <c r="C270" s="1" t="s">
        <v>1667</v>
      </c>
      <c r="D270" s="1" t="s">
        <v>1668</v>
      </c>
      <c r="E270" s="1" t="s">
        <v>106</v>
      </c>
      <c r="F270" s="1" t="s">
        <v>1669</v>
      </c>
      <c r="G270" s="1" t="s">
        <v>19</v>
      </c>
      <c r="H270" s="8" t="s">
        <v>1670</v>
      </c>
      <c r="I270" s="8" t="s">
        <v>1671</v>
      </c>
      <c r="J270" s="1" t="s">
        <v>1672</v>
      </c>
      <c r="K270" s="1" t="s">
        <v>56</v>
      </c>
      <c r="L270" s="1" t="s">
        <v>120</v>
      </c>
      <c r="M270" s="9">
        <v>18578</v>
      </c>
      <c r="N270" s="7">
        <v>9</v>
      </c>
      <c r="O270" s="1" t="s">
        <v>102</v>
      </c>
      <c r="P270" s="1" t="str">
        <f>IF(AND(Table1[[#This Row],[Accomodation_price]]&gt;=$S$8,Table1[[#This Row],[Accomodation_price]]&lt;=$S$7),"No","Yes")</f>
        <v>No</v>
      </c>
      <c r="Q270" s="1"/>
    </row>
    <row r="271" spans="1:17" x14ac:dyDescent="0.2">
      <c r="A271" s="7">
        <v>8771</v>
      </c>
      <c r="B271" s="1" t="s">
        <v>1673</v>
      </c>
      <c r="C271" s="1" t="s">
        <v>1674</v>
      </c>
      <c r="D271" s="1" t="s">
        <v>1675</v>
      </c>
      <c r="E271" s="1" t="s">
        <v>40</v>
      </c>
      <c r="F271" s="1" t="s">
        <v>1676</v>
      </c>
      <c r="G271" s="1" t="s">
        <v>80</v>
      </c>
      <c r="H271" s="8" t="s">
        <v>1677</v>
      </c>
      <c r="I271" s="8" t="s">
        <v>257</v>
      </c>
      <c r="J271" s="1" t="s">
        <v>1678</v>
      </c>
      <c r="K271" s="1" t="s">
        <v>66</v>
      </c>
      <c r="L271" s="1" t="s">
        <v>57</v>
      </c>
      <c r="M271" s="9">
        <v>27948</v>
      </c>
      <c r="N271" s="7">
        <v>9</v>
      </c>
      <c r="O271" s="1" t="s">
        <v>148</v>
      </c>
      <c r="P271" s="1" t="str">
        <f>IF(AND(Table1[[#This Row],[Accomodation_price]]&gt;=$S$8,Table1[[#This Row],[Accomodation_price]]&lt;=$S$7),"No","Yes")</f>
        <v>No</v>
      </c>
      <c r="Q271" s="1"/>
    </row>
    <row r="272" spans="1:17" x14ac:dyDescent="0.2">
      <c r="A272" s="7">
        <v>5421</v>
      </c>
      <c r="B272" s="1" t="s">
        <v>1679</v>
      </c>
      <c r="C272" s="1" t="s">
        <v>1680</v>
      </c>
      <c r="D272" s="1" t="s">
        <v>1681</v>
      </c>
      <c r="E272" s="1" t="s">
        <v>17</v>
      </c>
      <c r="F272" s="1" t="s">
        <v>1682</v>
      </c>
      <c r="G272" s="1" t="s">
        <v>317</v>
      </c>
      <c r="H272" s="8" t="s">
        <v>703</v>
      </c>
      <c r="I272" s="8" t="s">
        <v>1683</v>
      </c>
      <c r="J272" s="1" t="s">
        <v>1684</v>
      </c>
      <c r="K272" s="1" t="s">
        <v>195</v>
      </c>
      <c r="L272" s="1" t="s">
        <v>46</v>
      </c>
      <c r="M272" s="9">
        <v>83583</v>
      </c>
      <c r="N272" s="7">
        <v>10</v>
      </c>
      <c r="O272" s="1" t="s">
        <v>102</v>
      </c>
      <c r="P272" s="1" t="str">
        <f>IF(AND(Table1[[#This Row],[Accomodation_price]]&gt;=$S$8,Table1[[#This Row],[Accomodation_price]]&lt;=$S$7),"No","Yes")</f>
        <v>No</v>
      </c>
      <c r="Q272" s="1"/>
    </row>
    <row r="273" spans="1:17" x14ac:dyDescent="0.2">
      <c r="A273" s="7">
        <v>4938</v>
      </c>
      <c r="B273" s="1" t="s">
        <v>1685</v>
      </c>
      <c r="C273" s="1" t="s">
        <v>1686</v>
      </c>
      <c r="D273" s="1" t="s">
        <v>1687</v>
      </c>
      <c r="E273" s="1" t="s">
        <v>106</v>
      </c>
      <c r="F273" s="1" t="s">
        <v>577</v>
      </c>
      <c r="G273" s="1" t="s">
        <v>108</v>
      </c>
      <c r="H273" s="8" t="s">
        <v>1688</v>
      </c>
      <c r="I273" s="8" t="s">
        <v>207</v>
      </c>
      <c r="J273" s="1" t="s">
        <v>1689</v>
      </c>
      <c r="K273" s="1" t="s">
        <v>56</v>
      </c>
      <c r="L273" s="1" t="s">
        <v>57</v>
      </c>
      <c r="M273" s="9">
        <v>31884</v>
      </c>
      <c r="N273" s="7">
        <v>7</v>
      </c>
      <c r="O273" s="1" t="s">
        <v>94</v>
      </c>
      <c r="P273" s="1" t="str">
        <f>IF(AND(Table1[[#This Row],[Accomodation_price]]&gt;=$S$8,Table1[[#This Row],[Accomodation_price]]&lt;=$S$7),"No","Yes")</f>
        <v>No</v>
      </c>
      <c r="Q273" s="1"/>
    </row>
    <row r="274" spans="1:17" x14ac:dyDescent="0.2">
      <c r="A274" s="7">
        <v>2221</v>
      </c>
      <c r="B274" s="1" t="s">
        <v>1690</v>
      </c>
      <c r="C274" s="1" t="s">
        <v>1691</v>
      </c>
      <c r="D274" s="1" t="s">
        <v>1692</v>
      </c>
      <c r="E274" s="1" t="s">
        <v>106</v>
      </c>
      <c r="F274" s="1" t="s">
        <v>1693</v>
      </c>
      <c r="G274" s="1" t="s">
        <v>317</v>
      </c>
      <c r="H274" s="8" t="s">
        <v>1694</v>
      </c>
      <c r="I274" s="8" t="s">
        <v>412</v>
      </c>
      <c r="J274" s="1" t="s">
        <v>1695</v>
      </c>
      <c r="K274" s="1" t="s">
        <v>84</v>
      </c>
      <c r="L274" s="1" t="s">
        <v>24</v>
      </c>
      <c r="M274" s="9">
        <v>30353</v>
      </c>
      <c r="N274" s="7">
        <v>9</v>
      </c>
      <c r="O274" s="1" t="s">
        <v>94</v>
      </c>
      <c r="P274" s="1" t="str">
        <f>IF(AND(Table1[[#This Row],[Accomodation_price]]&gt;=$S$8,Table1[[#This Row],[Accomodation_price]]&lt;=$S$7),"No","Yes")</f>
        <v>No</v>
      </c>
      <c r="Q274" s="1"/>
    </row>
    <row r="275" spans="1:17" x14ac:dyDescent="0.2">
      <c r="A275" s="7">
        <v>6099</v>
      </c>
      <c r="B275" s="1" t="s">
        <v>1696</v>
      </c>
      <c r="C275" s="1" t="s">
        <v>1697</v>
      </c>
      <c r="D275" s="1" t="s">
        <v>1698</v>
      </c>
      <c r="E275" s="1" t="s">
        <v>106</v>
      </c>
      <c r="F275" s="1" t="s">
        <v>1699</v>
      </c>
      <c r="G275" s="1" t="s">
        <v>219</v>
      </c>
      <c r="H275" s="8" t="s">
        <v>1700</v>
      </c>
      <c r="I275" s="8" t="s">
        <v>1701</v>
      </c>
      <c r="J275" s="1" t="s">
        <v>1702</v>
      </c>
      <c r="K275" s="1" t="s">
        <v>84</v>
      </c>
      <c r="L275" s="1" t="s">
        <v>85</v>
      </c>
      <c r="M275" s="9">
        <v>46455</v>
      </c>
      <c r="N275" s="7">
        <v>7</v>
      </c>
      <c r="O275" s="1" t="s">
        <v>172</v>
      </c>
      <c r="P275" s="1" t="str">
        <f>IF(AND(Table1[[#This Row],[Accomodation_price]]&gt;=$S$8,Table1[[#This Row],[Accomodation_price]]&lt;=$S$7),"No","Yes")</f>
        <v>No</v>
      </c>
      <c r="Q275" s="1"/>
    </row>
    <row r="276" spans="1:17" x14ac:dyDescent="0.2">
      <c r="A276" s="7">
        <v>2923</v>
      </c>
      <c r="B276" s="1" t="s">
        <v>1703</v>
      </c>
      <c r="C276" s="1" t="s">
        <v>1704</v>
      </c>
      <c r="D276" s="1" t="s">
        <v>1705</v>
      </c>
      <c r="E276" s="1" t="s">
        <v>17</v>
      </c>
      <c r="F276" s="1" t="s">
        <v>519</v>
      </c>
      <c r="G276" s="1" t="s">
        <v>520</v>
      </c>
      <c r="H276" s="8" t="s">
        <v>1706</v>
      </c>
      <c r="I276" s="8" t="s">
        <v>1707</v>
      </c>
      <c r="J276" s="1" t="s">
        <v>265</v>
      </c>
      <c r="K276" s="1" t="s">
        <v>66</v>
      </c>
      <c r="L276" s="1" t="s">
        <v>243</v>
      </c>
      <c r="M276" s="9">
        <v>66675</v>
      </c>
      <c r="N276" s="7">
        <v>10</v>
      </c>
      <c r="O276" s="1" t="s">
        <v>94</v>
      </c>
      <c r="P276" s="1" t="str">
        <f>IF(AND(Table1[[#This Row],[Accomodation_price]]&gt;=$S$8,Table1[[#This Row],[Accomodation_price]]&lt;=$S$7),"No","Yes")</f>
        <v>No</v>
      </c>
      <c r="Q276" s="1"/>
    </row>
    <row r="277" spans="1:17" x14ac:dyDescent="0.2">
      <c r="A277" s="7">
        <v>5507</v>
      </c>
      <c r="B277" s="1" t="s">
        <v>1708</v>
      </c>
      <c r="C277" s="1" t="s">
        <v>1709</v>
      </c>
      <c r="D277" s="1" t="s">
        <v>1710</v>
      </c>
      <c r="E277" s="1" t="s">
        <v>17</v>
      </c>
      <c r="F277" s="1" t="s">
        <v>115</v>
      </c>
      <c r="G277" s="1" t="s">
        <v>116</v>
      </c>
      <c r="H277" s="8" t="s">
        <v>1711</v>
      </c>
      <c r="I277" s="8" t="s">
        <v>649</v>
      </c>
      <c r="J277" s="1" t="s">
        <v>1712</v>
      </c>
      <c r="K277" s="1" t="s">
        <v>23</v>
      </c>
      <c r="L277" s="1" t="s">
        <v>46</v>
      </c>
      <c r="M277" s="9">
        <v>85971</v>
      </c>
      <c r="N277" s="7">
        <v>9</v>
      </c>
      <c r="O277" s="1" t="s">
        <v>25</v>
      </c>
      <c r="P277" s="1" t="str">
        <f>IF(AND(Table1[[#This Row],[Accomodation_price]]&gt;=$S$8,Table1[[#This Row],[Accomodation_price]]&lt;=$S$7),"No","Yes")</f>
        <v>No</v>
      </c>
      <c r="Q277" s="1"/>
    </row>
    <row r="278" spans="1:17" x14ac:dyDescent="0.2">
      <c r="A278" s="7">
        <v>9983</v>
      </c>
      <c r="B278" s="1" t="s">
        <v>1713</v>
      </c>
      <c r="C278" s="1" t="s">
        <v>1714</v>
      </c>
      <c r="D278" s="1" t="s">
        <v>1715</v>
      </c>
      <c r="E278" s="1" t="s">
        <v>106</v>
      </c>
      <c r="F278" s="1" t="s">
        <v>399</v>
      </c>
      <c r="G278" s="1" t="s">
        <v>72</v>
      </c>
      <c r="H278" s="8" t="s">
        <v>130</v>
      </c>
      <c r="I278" s="8" t="s">
        <v>735</v>
      </c>
      <c r="J278" s="1" t="s">
        <v>1716</v>
      </c>
      <c r="K278" s="1" t="s">
        <v>84</v>
      </c>
      <c r="L278" s="1" t="s">
        <v>57</v>
      </c>
      <c r="M278" s="9">
        <v>44703</v>
      </c>
      <c r="N278" s="7">
        <v>8</v>
      </c>
      <c r="O278" s="1" t="s">
        <v>148</v>
      </c>
      <c r="P278" s="1" t="str">
        <f>IF(AND(Table1[[#This Row],[Accomodation_price]]&gt;=$S$8,Table1[[#This Row],[Accomodation_price]]&lt;=$S$7),"No","Yes")</f>
        <v>No</v>
      </c>
      <c r="Q278" s="1"/>
    </row>
    <row r="279" spans="1:17" x14ac:dyDescent="0.2">
      <c r="A279" s="7">
        <v>3299</v>
      </c>
      <c r="B279" s="1" t="s">
        <v>1717</v>
      </c>
      <c r="C279" s="1" t="s">
        <v>1718</v>
      </c>
      <c r="D279" s="1" t="s">
        <v>1719</v>
      </c>
      <c r="E279" s="1" t="s">
        <v>40</v>
      </c>
      <c r="F279" s="1" t="s">
        <v>1720</v>
      </c>
      <c r="G279" s="1" t="s">
        <v>80</v>
      </c>
      <c r="H279" s="8" t="s">
        <v>451</v>
      </c>
      <c r="I279" s="8" t="s">
        <v>1041</v>
      </c>
      <c r="J279" s="1" t="s">
        <v>1721</v>
      </c>
      <c r="K279" s="1" t="s">
        <v>34</v>
      </c>
      <c r="L279" s="1" t="s">
        <v>57</v>
      </c>
      <c r="M279" s="9">
        <v>65025</v>
      </c>
      <c r="N279" s="7">
        <v>8</v>
      </c>
      <c r="O279" s="1" t="s">
        <v>172</v>
      </c>
      <c r="P279" s="1" t="str">
        <f>IF(AND(Table1[[#This Row],[Accomodation_price]]&gt;=$S$8,Table1[[#This Row],[Accomodation_price]]&lt;=$S$7),"No","Yes")</f>
        <v>No</v>
      </c>
      <c r="Q279" s="1"/>
    </row>
    <row r="280" spans="1:17" x14ac:dyDescent="0.2">
      <c r="A280" s="7">
        <v>8209</v>
      </c>
      <c r="B280" s="1" t="s">
        <v>1722</v>
      </c>
      <c r="C280" s="1" t="s">
        <v>1723</v>
      </c>
      <c r="D280" s="1" t="s">
        <v>1724</v>
      </c>
      <c r="E280" s="1" t="s">
        <v>17</v>
      </c>
      <c r="F280" s="1" t="s">
        <v>1725</v>
      </c>
      <c r="G280" s="1" t="s">
        <v>317</v>
      </c>
      <c r="H280" s="8" t="s">
        <v>1612</v>
      </c>
      <c r="I280" s="8" t="s">
        <v>697</v>
      </c>
      <c r="J280" s="1" t="s">
        <v>1726</v>
      </c>
      <c r="K280" s="1" t="s">
        <v>34</v>
      </c>
      <c r="L280" s="1" t="s">
        <v>120</v>
      </c>
      <c r="M280" s="9">
        <v>72164</v>
      </c>
      <c r="N280" s="7">
        <v>9</v>
      </c>
      <c r="O280" s="1" t="s">
        <v>36</v>
      </c>
      <c r="P280" s="1" t="str">
        <f>IF(AND(Table1[[#This Row],[Accomodation_price]]&gt;=$S$8,Table1[[#This Row],[Accomodation_price]]&lt;=$S$7),"No","Yes")</f>
        <v>No</v>
      </c>
      <c r="Q280" s="1"/>
    </row>
    <row r="281" spans="1:17" x14ac:dyDescent="0.2">
      <c r="A281" s="7">
        <v>4315</v>
      </c>
      <c r="B281" s="1" t="s">
        <v>1727</v>
      </c>
      <c r="C281" s="1" t="s">
        <v>1728</v>
      </c>
      <c r="D281" s="1" t="s">
        <v>1729</v>
      </c>
      <c r="E281" s="1" t="s">
        <v>40</v>
      </c>
      <c r="F281" s="1" t="s">
        <v>544</v>
      </c>
      <c r="G281" s="1" t="s">
        <v>545</v>
      </c>
      <c r="H281" s="8" t="s">
        <v>797</v>
      </c>
      <c r="I281" s="8" t="s">
        <v>1561</v>
      </c>
      <c r="J281" s="1" t="s">
        <v>1730</v>
      </c>
      <c r="K281" s="1" t="s">
        <v>56</v>
      </c>
      <c r="L281" s="1" t="s">
        <v>46</v>
      </c>
      <c r="M281" s="9">
        <v>83665</v>
      </c>
      <c r="N281" s="7">
        <v>4</v>
      </c>
      <c r="O281" s="1" t="s">
        <v>94</v>
      </c>
      <c r="P281" s="1" t="str">
        <f>IF(AND(Table1[[#This Row],[Accomodation_price]]&gt;=$S$8,Table1[[#This Row],[Accomodation_price]]&lt;=$S$7),"No","Yes")</f>
        <v>No</v>
      </c>
      <c r="Q281" s="1"/>
    </row>
    <row r="282" spans="1:17" x14ac:dyDescent="0.2">
      <c r="A282" s="7">
        <v>5435</v>
      </c>
      <c r="B282" s="1" t="s">
        <v>1731</v>
      </c>
      <c r="C282" s="1" t="s">
        <v>1732</v>
      </c>
      <c r="D282" s="1" t="s">
        <v>1733</v>
      </c>
      <c r="E282" s="1" t="s">
        <v>17</v>
      </c>
      <c r="F282" s="1" t="s">
        <v>399</v>
      </c>
      <c r="G282" s="1" t="s">
        <v>317</v>
      </c>
      <c r="H282" s="8" t="s">
        <v>1734</v>
      </c>
      <c r="I282" s="8" t="s">
        <v>881</v>
      </c>
      <c r="J282" s="1" t="s">
        <v>1735</v>
      </c>
      <c r="K282" s="1" t="s">
        <v>66</v>
      </c>
      <c r="L282" s="1" t="s">
        <v>46</v>
      </c>
      <c r="M282" s="9">
        <v>83030</v>
      </c>
      <c r="N282" s="7">
        <v>5</v>
      </c>
      <c r="O282" s="1" t="s">
        <v>172</v>
      </c>
      <c r="P282" s="1" t="str">
        <f>IF(AND(Table1[[#This Row],[Accomodation_price]]&gt;=$S$8,Table1[[#This Row],[Accomodation_price]]&lt;=$S$7),"No","Yes")</f>
        <v>No</v>
      </c>
      <c r="Q282" s="1"/>
    </row>
    <row r="283" spans="1:17" x14ac:dyDescent="0.2">
      <c r="A283" s="7">
        <v>9688</v>
      </c>
      <c r="B283" s="1" t="s">
        <v>1736</v>
      </c>
      <c r="C283" s="1" t="s">
        <v>1737</v>
      </c>
      <c r="D283" s="1" t="s">
        <v>1738</v>
      </c>
      <c r="E283" s="1" t="s">
        <v>40</v>
      </c>
      <c r="F283" s="1" t="s">
        <v>1739</v>
      </c>
      <c r="G283" s="1" t="s">
        <v>19</v>
      </c>
      <c r="H283" s="8" t="s">
        <v>1109</v>
      </c>
      <c r="I283" s="8" t="s">
        <v>339</v>
      </c>
      <c r="J283" s="1" t="s">
        <v>1740</v>
      </c>
      <c r="K283" s="1" t="s">
        <v>66</v>
      </c>
      <c r="L283" s="1" t="s">
        <v>67</v>
      </c>
      <c r="M283" s="9">
        <v>66606</v>
      </c>
      <c r="N283" s="7">
        <v>9</v>
      </c>
      <c r="O283" s="1" t="s">
        <v>94</v>
      </c>
      <c r="P283" s="1" t="str">
        <f>IF(AND(Table1[[#This Row],[Accomodation_price]]&gt;=$S$8,Table1[[#This Row],[Accomodation_price]]&lt;=$S$7),"No","Yes")</f>
        <v>No</v>
      </c>
      <c r="Q283" s="1"/>
    </row>
    <row r="284" spans="1:17" x14ac:dyDescent="0.2">
      <c r="A284" s="7">
        <v>8248</v>
      </c>
      <c r="B284" s="1" t="s">
        <v>1741</v>
      </c>
      <c r="C284" s="1" t="s">
        <v>1742</v>
      </c>
      <c r="D284" s="1" t="s">
        <v>1743</v>
      </c>
      <c r="E284" s="1" t="s">
        <v>17</v>
      </c>
      <c r="F284" s="1" t="s">
        <v>417</v>
      </c>
      <c r="G284" s="1" t="s">
        <v>168</v>
      </c>
      <c r="H284" s="8" t="s">
        <v>1446</v>
      </c>
      <c r="I284" s="8" t="s">
        <v>1034</v>
      </c>
      <c r="J284" s="1" t="s">
        <v>312</v>
      </c>
      <c r="K284" s="1" t="s">
        <v>56</v>
      </c>
      <c r="L284" s="1" t="s">
        <v>120</v>
      </c>
      <c r="M284" s="9">
        <v>68799</v>
      </c>
      <c r="N284" s="7">
        <v>8</v>
      </c>
      <c r="O284" s="1" t="s">
        <v>94</v>
      </c>
      <c r="P284" s="1" t="str">
        <f>IF(AND(Table1[[#This Row],[Accomodation_price]]&gt;=$S$8,Table1[[#This Row],[Accomodation_price]]&lt;=$S$7),"No","Yes")</f>
        <v>No</v>
      </c>
      <c r="Q284" s="1"/>
    </row>
    <row r="285" spans="1:17" x14ac:dyDescent="0.2">
      <c r="A285" s="7">
        <v>5558</v>
      </c>
      <c r="B285" s="1" t="s">
        <v>1744</v>
      </c>
      <c r="C285" s="1" t="s">
        <v>1745</v>
      </c>
      <c r="D285" s="1" t="s">
        <v>1746</v>
      </c>
      <c r="E285" s="1" t="s">
        <v>17</v>
      </c>
      <c r="F285" s="1" t="s">
        <v>1747</v>
      </c>
      <c r="G285" s="1" t="s">
        <v>72</v>
      </c>
      <c r="H285" s="8" t="s">
        <v>1748</v>
      </c>
      <c r="I285" s="8" t="s">
        <v>221</v>
      </c>
      <c r="J285" s="1" t="s">
        <v>1749</v>
      </c>
      <c r="K285" s="1" t="s">
        <v>84</v>
      </c>
      <c r="L285" s="1" t="s">
        <v>120</v>
      </c>
      <c r="M285" s="9">
        <v>52356</v>
      </c>
      <c r="N285" s="7">
        <v>4</v>
      </c>
      <c r="O285" s="1" t="s">
        <v>148</v>
      </c>
      <c r="P285" s="1" t="str">
        <f>IF(AND(Table1[[#This Row],[Accomodation_price]]&gt;=$S$8,Table1[[#This Row],[Accomodation_price]]&lt;=$S$7),"No","Yes")</f>
        <v>No</v>
      </c>
      <c r="Q285" s="1"/>
    </row>
    <row r="286" spans="1:17" x14ac:dyDescent="0.2">
      <c r="A286" s="7">
        <v>9600</v>
      </c>
      <c r="B286" s="1" t="s">
        <v>1750</v>
      </c>
      <c r="C286" s="1" t="s">
        <v>1751</v>
      </c>
      <c r="D286" s="1" t="s">
        <v>1752</v>
      </c>
      <c r="E286" s="1" t="s">
        <v>106</v>
      </c>
      <c r="F286" s="1" t="s">
        <v>1753</v>
      </c>
      <c r="G286" s="1" t="s">
        <v>1754</v>
      </c>
      <c r="H286" s="8" t="s">
        <v>1352</v>
      </c>
      <c r="I286" s="8" t="s">
        <v>1047</v>
      </c>
      <c r="J286" s="1" t="s">
        <v>1755</v>
      </c>
      <c r="K286" s="1" t="s">
        <v>45</v>
      </c>
      <c r="L286" s="1" t="s">
        <v>57</v>
      </c>
      <c r="M286" s="9">
        <v>32019</v>
      </c>
      <c r="N286" s="7">
        <v>8</v>
      </c>
      <c r="O286" s="1" t="s">
        <v>94</v>
      </c>
      <c r="P286" s="1" t="str">
        <f>IF(AND(Table1[[#This Row],[Accomodation_price]]&gt;=$S$8,Table1[[#This Row],[Accomodation_price]]&lt;=$S$7),"No","Yes")</f>
        <v>No</v>
      </c>
      <c r="Q286" s="1"/>
    </row>
    <row r="287" spans="1:17" x14ac:dyDescent="0.2">
      <c r="A287" s="7">
        <v>4775</v>
      </c>
      <c r="B287" s="1" t="s">
        <v>1756</v>
      </c>
      <c r="C287" s="1" t="s">
        <v>1757</v>
      </c>
      <c r="D287" s="1" t="s">
        <v>1758</v>
      </c>
      <c r="E287" s="1" t="s">
        <v>17</v>
      </c>
      <c r="F287" s="1" t="s">
        <v>1208</v>
      </c>
      <c r="G287" s="1" t="s">
        <v>72</v>
      </c>
      <c r="H287" s="8" t="s">
        <v>1341</v>
      </c>
      <c r="I287" s="8" t="s">
        <v>412</v>
      </c>
      <c r="J287" s="1" t="s">
        <v>1759</v>
      </c>
      <c r="K287" s="1" t="s">
        <v>66</v>
      </c>
      <c r="L287" s="1" t="s">
        <v>120</v>
      </c>
      <c r="M287" s="9">
        <v>62837</v>
      </c>
      <c r="N287" s="7">
        <v>8</v>
      </c>
      <c r="O287" s="1" t="s">
        <v>47</v>
      </c>
      <c r="P287" s="1" t="str">
        <f>IF(AND(Table1[[#This Row],[Accomodation_price]]&gt;=$S$8,Table1[[#This Row],[Accomodation_price]]&lt;=$S$7),"No","Yes")</f>
        <v>No</v>
      </c>
      <c r="Q287" s="1"/>
    </row>
    <row r="288" spans="1:17" x14ac:dyDescent="0.2">
      <c r="A288" s="7">
        <v>2671</v>
      </c>
      <c r="B288" s="1" t="s">
        <v>1760</v>
      </c>
      <c r="C288" s="1" t="s">
        <v>1761</v>
      </c>
      <c r="D288" s="1" t="s">
        <v>1762</v>
      </c>
      <c r="E288" s="1" t="s">
        <v>40</v>
      </c>
      <c r="F288" s="1" t="s">
        <v>577</v>
      </c>
      <c r="G288" s="1" t="s">
        <v>108</v>
      </c>
      <c r="H288" s="8" t="s">
        <v>1763</v>
      </c>
      <c r="I288" s="8" t="s">
        <v>1268</v>
      </c>
      <c r="J288" s="1" t="s">
        <v>1764</v>
      </c>
      <c r="K288" s="1" t="s">
        <v>195</v>
      </c>
      <c r="L288" s="1" t="s">
        <v>85</v>
      </c>
      <c r="M288" s="9">
        <v>52811</v>
      </c>
      <c r="N288" s="7">
        <v>5</v>
      </c>
      <c r="O288" s="1" t="s">
        <v>172</v>
      </c>
      <c r="P288" s="1" t="str">
        <f>IF(AND(Table1[[#This Row],[Accomodation_price]]&gt;=$S$8,Table1[[#This Row],[Accomodation_price]]&lt;=$S$7),"No","Yes")</f>
        <v>No</v>
      </c>
      <c r="Q288" s="1"/>
    </row>
    <row r="289" spans="1:17" x14ac:dyDescent="0.2">
      <c r="A289" s="7">
        <v>5072</v>
      </c>
      <c r="B289" s="1" t="s">
        <v>1765</v>
      </c>
      <c r="C289" s="1" t="s">
        <v>1766</v>
      </c>
      <c r="D289" s="1" t="s">
        <v>1767</v>
      </c>
      <c r="E289" s="1" t="s">
        <v>106</v>
      </c>
      <c r="F289" s="1" t="s">
        <v>262</v>
      </c>
      <c r="G289" s="1" t="s">
        <v>168</v>
      </c>
      <c r="H289" s="8" t="s">
        <v>1012</v>
      </c>
      <c r="I289" s="8" t="s">
        <v>1768</v>
      </c>
      <c r="J289" s="1" t="s">
        <v>1769</v>
      </c>
      <c r="K289" s="1" t="s">
        <v>23</v>
      </c>
      <c r="L289" s="1" t="s">
        <v>85</v>
      </c>
      <c r="M289" s="9">
        <v>50339</v>
      </c>
      <c r="N289" s="7">
        <v>9</v>
      </c>
      <c r="O289" s="1" t="s">
        <v>47</v>
      </c>
      <c r="P289" s="1" t="str">
        <f>IF(AND(Table1[[#This Row],[Accomodation_price]]&gt;=$S$8,Table1[[#This Row],[Accomodation_price]]&lt;=$S$7),"No","Yes")</f>
        <v>No</v>
      </c>
      <c r="Q289" s="1"/>
    </row>
    <row r="290" spans="1:17" x14ac:dyDescent="0.2">
      <c r="A290" s="7">
        <v>6640</v>
      </c>
      <c r="B290" s="1" t="s">
        <v>1770</v>
      </c>
      <c r="C290" s="1" t="s">
        <v>1771</v>
      </c>
      <c r="D290" s="1" t="s">
        <v>1772</v>
      </c>
      <c r="E290" s="1" t="s">
        <v>17</v>
      </c>
      <c r="F290" s="1" t="s">
        <v>773</v>
      </c>
      <c r="G290" s="1" t="s">
        <v>72</v>
      </c>
      <c r="H290" s="8" t="s">
        <v>73</v>
      </c>
      <c r="I290" s="8" t="s">
        <v>1773</v>
      </c>
      <c r="J290" s="1" t="s">
        <v>1774</v>
      </c>
      <c r="K290" s="1" t="s">
        <v>66</v>
      </c>
      <c r="L290" s="1" t="s">
        <v>35</v>
      </c>
      <c r="M290" s="9">
        <v>38689</v>
      </c>
      <c r="N290" s="7">
        <v>10</v>
      </c>
      <c r="O290" s="1" t="s">
        <v>172</v>
      </c>
      <c r="P290" s="1" t="str">
        <f>IF(AND(Table1[[#This Row],[Accomodation_price]]&gt;=$S$8,Table1[[#This Row],[Accomodation_price]]&lt;=$S$7),"No","Yes")</f>
        <v>No</v>
      </c>
      <c r="Q290" s="1"/>
    </row>
    <row r="291" spans="1:17" x14ac:dyDescent="0.2">
      <c r="A291" s="7">
        <v>8869</v>
      </c>
      <c r="B291" s="1" t="s">
        <v>1775</v>
      </c>
      <c r="C291" s="1" t="s">
        <v>1776</v>
      </c>
      <c r="D291" s="1" t="s">
        <v>1777</v>
      </c>
      <c r="E291" s="1" t="s">
        <v>17</v>
      </c>
      <c r="F291" s="1" t="s">
        <v>773</v>
      </c>
      <c r="G291" s="1" t="s">
        <v>72</v>
      </c>
      <c r="H291" s="8" t="s">
        <v>256</v>
      </c>
      <c r="I291" s="8" t="s">
        <v>826</v>
      </c>
      <c r="J291" s="1" t="s">
        <v>1778</v>
      </c>
      <c r="K291" s="1" t="s">
        <v>45</v>
      </c>
      <c r="L291" s="1" t="s">
        <v>243</v>
      </c>
      <c r="M291" s="9">
        <v>67500</v>
      </c>
      <c r="N291" s="7">
        <v>5</v>
      </c>
      <c r="O291" s="1" t="s">
        <v>102</v>
      </c>
      <c r="P291" s="1" t="str">
        <f>IF(AND(Table1[[#This Row],[Accomodation_price]]&gt;=$S$8,Table1[[#This Row],[Accomodation_price]]&lt;=$S$7),"No","Yes")</f>
        <v>No</v>
      </c>
      <c r="Q291" s="1"/>
    </row>
    <row r="292" spans="1:17" x14ac:dyDescent="0.2">
      <c r="A292" s="7">
        <v>2048</v>
      </c>
      <c r="B292" s="1" t="s">
        <v>1779</v>
      </c>
      <c r="C292" s="1" t="s">
        <v>1780</v>
      </c>
      <c r="D292" s="1" t="s">
        <v>1781</v>
      </c>
      <c r="E292" s="1" t="s">
        <v>17</v>
      </c>
      <c r="F292" s="1" t="s">
        <v>626</v>
      </c>
      <c r="G292" s="1" t="s">
        <v>80</v>
      </c>
      <c r="H292" s="8" t="s">
        <v>604</v>
      </c>
      <c r="I292" s="8" t="s">
        <v>1782</v>
      </c>
      <c r="J292" s="1" t="s">
        <v>1783</v>
      </c>
      <c r="K292" s="1" t="s">
        <v>84</v>
      </c>
      <c r="L292" s="1" t="s">
        <v>243</v>
      </c>
      <c r="M292" s="9">
        <v>72722</v>
      </c>
      <c r="N292" s="7">
        <v>4</v>
      </c>
      <c r="O292" s="1" t="s">
        <v>94</v>
      </c>
      <c r="P292" s="1" t="str">
        <f>IF(AND(Table1[[#This Row],[Accomodation_price]]&gt;=$S$8,Table1[[#This Row],[Accomodation_price]]&lt;=$S$7),"No","Yes")</f>
        <v>No</v>
      </c>
      <c r="Q292" s="1"/>
    </row>
    <row r="293" spans="1:17" x14ac:dyDescent="0.2">
      <c r="A293" s="7">
        <v>7745</v>
      </c>
      <c r="B293" s="1" t="s">
        <v>1784</v>
      </c>
      <c r="C293" s="1" t="s">
        <v>1785</v>
      </c>
      <c r="D293" s="1" t="s">
        <v>1786</v>
      </c>
      <c r="E293" s="1" t="s">
        <v>40</v>
      </c>
      <c r="F293" s="1" t="s">
        <v>303</v>
      </c>
      <c r="G293" s="1" t="s">
        <v>108</v>
      </c>
      <c r="H293" s="8" t="s">
        <v>99</v>
      </c>
      <c r="I293" s="8" t="s">
        <v>1787</v>
      </c>
      <c r="J293" s="1" t="s">
        <v>1788</v>
      </c>
      <c r="K293" s="1" t="s">
        <v>34</v>
      </c>
      <c r="L293" s="1" t="s">
        <v>46</v>
      </c>
      <c r="M293" s="9">
        <v>68359</v>
      </c>
      <c r="N293" s="7">
        <v>9</v>
      </c>
      <c r="O293" s="1" t="s">
        <v>172</v>
      </c>
      <c r="P293" s="1" t="str">
        <f>IF(AND(Table1[[#This Row],[Accomodation_price]]&gt;=$S$8,Table1[[#This Row],[Accomodation_price]]&lt;=$S$7),"No","Yes")</f>
        <v>No</v>
      </c>
      <c r="Q293" s="1"/>
    </row>
    <row r="294" spans="1:17" x14ac:dyDescent="0.2">
      <c r="A294" s="7">
        <v>1218</v>
      </c>
      <c r="B294" s="1" t="s">
        <v>1789</v>
      </c>
      <c r="C294" s="1" t="s">
        <v>1790</v>
      </c>
      <c r="D294" s="1" t="s">
        <v>1791</v>
      </c>
      <c r="E294" s="1" t="s">
        <v>17</v>
      </c>
      <c r="F294" s="1" t="s">
        <v>115</v>
      </c>
      <c r="G294" s="1" t="s">
        <v>116</v>
      </c>
      <c r="H294" s="8" t="s">
        <v>1792</v>
      </c>
      <c r="I294" s="8" t="s">
        <v>1793</v>
      </c>
      <c r="J294" s="1" t="s">
        <v>1794</v>
      </c>
      <c r="K294" s="1" t="s">
        <v>34</v>
      </c>
      <c r="L294" s="1" t="s">
        <v>67</v>
      </c>
      <c r="M294" s="9">
        <v>72946</v>
      </c>
      <c r="N294" s="7">
        <v>4</v>
      </c>
      <c r="O294" s="1" t="s">
        <v>25</v>
      </c>
      <c r="P294" s="1" t="str">
        <f>IF(AND(Table1[[#This Row],[Accomodation_price]]&gt;=$S$8,Table1[[#This Row],[Accomodation_price]]&lt;=$S$7),"No","Yes")</f>
        <v>No</v>
      </c>
      <c r="Q294" s="1"/>
    </row>
    <row r="295" spans="1:17" x14ac:dyDescent="0.2">
      <c r="A295" s="7">
        <v>2437</v>
      </c>
      <c r="B295" s="1" t="s">
        <v>1795</v>
      </c>
      <c r="C295" s="1" t="s">
        <v>1796</v>
      </c>
      <c r="D295" s="1" t="s">
        <v>1797</v>
      </c>
      <c r="E295" s="1" t="s">
        <v>40</v>
      </c>
      <c r="F295" s="1" t="s">
        <v>1393</v>
      </c>
      <c r="G295" s="1" t="s">
        <v>80</v>
      </c>
      <c r="H295" s="8" t="s">
        <v>1129</v>
      </c>
      <c r="I295" s="8" t="s">
        <v>1798</v>
      </c>
      <c r="J295" s="1" t="s">
        <v>1799</v>
      </c>
      <c r="K295" s="1" t="s">
        <v>34</v>
      </c>
      <c r="L295" s="1" t="s">
        <v>85</v>
      </c>
      <c r="M295" s="9">
        <v>49057</v>
      </c>
      <c r="N295" s="7">
        <v>4</v>
      </c>
      <c r="O295" s="1" t="s">
        <v>36</v>
      </c>
      <c r="P295" s="1" t="str">
        <f>IF(AND(Table1[[#This Row],[Accomodation_price]]&gt;=$S$8,Table1[[#This Row],[Accomodation_price]]&lt;=$S$7),"No","Yes")</f>
        <v>No</v>
      </c>
      <c r="Q295" s="1"/>
    </row>
    <row r="296" spans="1:17" x14ac:dyDescent="0.2">
      <c r="A296" s="7">
        <v>5796</v>
      </c>
      <c r="B296" s="1" t="s">
        <v>1800</v>
      </c>
      <c r="C296" s="1" t="s">
        <v>1801</v>
      </c>
      <c r="D296" s="1" t="s">
        <v>1802</v>
      </c>
      <c r="E296" s="1" t="s">
        <v>40</v>
      </c>
      <c r="F296" s="1" t="s">
        <v>1803</v>
      </c>
      <c r="G296" s="1" t="s">
        <v>905</v>
      </c>
      <c r="H296" s="8" t="s">
        <v>873</v>
      </c>
      <c r="I296" s="8" t="s">
        <v>1804</v>
      </c>
      <c r="J296" s="1" t="s">
        <v>1805</v>
      </c>
      <c r="K296" s="1" t="s">
        <v>34</v>
      </c>
      <c r="L296" s="1" t="s">
        <v>24</v>
      </c>
      <c r="M296" s="9">
        <v>47321</v>
      </c>
      <c r="N296" s="7">
        <v>6</v>
      </c>
      <c r="O296" s="1" t="s">
        <v>47</v>
      </c>
      <c r="P296" s="1" t="str">
        <f>IF(AND(Table1[[#This Row],[Accomodation_price]]&gt;=$S$8,Table1[[#This Row],[Accomodation_price]]&lt;=$S$7),"No","Yes")</f>
        <v>No</v>
      </c>
      <c r="Q296" s="1"/>
    </row>
    <row r="297" spans="1:17" x14ac:dyDescent="0.2">
      <c r="A297" s="7">
        <v>4232</v>
      </c>
      <c r="B297" s="1" t="s">
        <v>1806</v>
      </c>
      <c r="C297" s="1" t="s">
        <v>1807</v>
      </c>
      <c r="D297" s="1" t="s">
        <v>1808</v>
      </c>
      <c r="E297" s="1" t="s">
        <v>40</v>
      </c>
      <c r="F297" s="1" t="s">
        <v>1435</v>
      </c>
      <c r="G297" s="1" t="s">
        <v>80</v>
      </c>
      <c r="H297" s="8" t="s">
        <v>1188</v>
      </c>
      <c r="I297" s="8" t="s">
        <v>1804</v>
      </c>
      <c r="J297" s="1" t="s">
        <v>1809</v>
      </c>
      <c r="K297" s="1" t="s">
        <v>195</v>
      </c>
      <c r="L297" s="1" t="s">
        <v>85</v>
      </c>
      <c r="M297" s="9">
        <v>41483</v>
      </c>
      <c r="N297" s="7">
        <v>8</v>
      </c>
      <c r="O297" s="1" t="s">
        <v>47</v>
      </c>
      <c r="P297" s="1" t="str">
        <f>IF(AND(Table1[[#This Row],[Accomodation_price]]&gt;=$S$8,Table1[[#This Row],[Accomodation_price]]&lt;=$S$7),"No","Yes")</f>
        <v>No</v>
      </c>
      <c r="Q297" s="1"/>
    </row>
    <row r="298" spans="1:17" x14ac:dyDescent="0.2">
      <c r="A298" s="7">
        <v>7088</v>
      </c>
      <c r="B298" s="1" t="s">
        <v>1810</v>
      </c>
      <c r="C298" s="1" t="s">
        <v>1811</v>
      </c>
      <c r="D298" s="1" t="s">
        <v>1812</v>
      </c>
      <c r="E298" s="1" t="s">
        <v>17</v>
      </c>
      <c r="F298" s="1" t="s">
        <v>1813</v>
      </c>
      <c r="G298" s="1" t="s">
        <v>62</v>
      </c>
      <c r="H298" s="8" t="s">
        <v>923</v>
      </c>
      <c r="I298" s="8" t="s">
        <v>1561</v>
      </c>
      <c r="J298" s="1" t="s">
        <v>1814</v>
      </c>
      <c r="K298" s="1" t="s">
        <v>56</v>
      </c>
      <c r="L298" s="1" t="s">
        <v>243</v>
      </c>
      <c r="M298" s="9">
        <v>27432</v>
      </c>
      <c r="N298" s="7">
        <v>7</v>
      </c>
      <c r="O298" s="1" t="s">
        <v>47</v>
      </c>
      <c r="P298" s="1" t="str">
        <f>IF(AND(Table1[[#This Row],[Accomodation_price]]&gt;=$S$8,Table1[[#This Row],[Accomodation_price]]&lt;=$S$7),"No","Yes")</f>
        <v>No</v>
      </c>
      <c r="Q298" s="1"/>
    </row>
    <row r="299" spans="1:17" x14ac:dyDescent="0.2">
      <c r="A299" s="7">
        <v>3367</v>
      </c>
      <c r="B299" s="1" t="s">
        <v>1815</v>
      </c>
      <c r="C299" s="1" t="s">
        <v>1816</v>
      </c>
      <c r="D299" s="1" t="s">
        <v>1817</v>
      </c>
      <c r="E299" s="1" t="s">
        <v>106</v>
      </c>
      <c r="F299" s="1" t="s">
        <v>1818</v>
      </c>
      <c r="G299" s="1" t="s">
        <v>72</v>
      </c>
      <c r="H299" s="8" t="s">
        <v>854</v>
      </c>
      <c r="I299" s="8" t="s">
        <v>621</v>
      </c>
      <c r="J299" s="1" t="s">
        <v>1819</v>
      </c>
      <c r="K299" s="1" t="s">
        <v>195</v>
      </c>
      <c r="L299" s="1" t="s">
        <v>46</v>
      </c>
      <c r="M299" s="9">
        <v>61488</v>
      </c>
      <c r="N299" s="7">
        <v>5</v>
      </c>
      <c r="O299" s="1" t="s">
        <v>94</v>
      </c>
      <c r="P299" s="1" t="str">
        <f>IF(AND(Table1[[#This Row],[Accomodation_price]]&gt;=$S$8,Table1[[#This Row],[Accomodation_price]]&lt;=$S$7),"No","Yes")</f>
        <v>No</v>
      </c>
      <c r="Q299" s="1"/>
    </row>
    <row r="300" spans="1:17" x14ac:dyDescent="0.2">
      <c r="A300" s="7">
        <v>4680</v>
      </c>
      <c r="B300" s="1" t="s">
        <v>1820</v>
      </c>
      <c r="C300" s="1" t="s">
        <v>1821</v>
      </c>
      <c r="D300" s="1" t="s">
        <v>1822</v>
      </c>
      <c r="E300" s="1" t="s">
        <v>40</v>
      </c>
      <c r="F300" s="1" t="s">
        <v>1823</v>
      </c>
      <c r="G300" s="1" t="s">
        <v>116</v>
      </c>
      <c r="H300" s="8" t="s">
        <v>1824</v>
      </c>
      <c r="I300" s="8" t="s">
        <v>775</v>
      </c>
      <c r="J300" s="1" t="s">
        <v>1825</v>
      </c>
      <c r="K300" s="1" t="s">
        <v>23</v>
      </c>
      <c r="L300" s="1" t="s">
        <v>243</v>
      </c>
      <c r="M300" s="9">
        <v>56748</v>
      </c>
      <c r="N300" s="7">
        <v>7</v>
      </c>
      <c r="O300" s="1" t="s">
        <v>102</v>
      </c>
      <c r="P300" s="1" t="str">
        <f>IF(AND(Table1[[#This Row],[Accomodation_price]]&gt;=$S$8,Table1[[#This Row],[Accomodation_price]]&lt;=$S$7),"No","Yes")</f>
        <v>No</v>
      </c>
      <c r="Q300" s="1"/>
    </row>
    <row r="301" spans="1:17" x14ac:dyDescent="0.2">
      <c r="A301" s="7">
        <v>3790</v>
      </c>
      <c r="B301" s="1" t="s">
        <v>1826</v>
      </c>
      <c r="C301" s="1" t="s">
        <v>1827</v>
      </c>
      <c r="D301" s="1" t="s">
        <v>1828</v>
      </c>
      <c r="E301" s="1" t="s">
        <v>40</v>
      </c>
      <c r="F301" s="1" t="s">
        <v>1829</v>
      </c>
      <c r="G301" s="1" t="s">
        <v>19</v>
      </c>
      <c r="H301" s="8" t="s">
        <v>1830</v>
      </c>
      <c r="I301" s="8" t="s">
        <v>131</v>
      </c>
      <c r="J301" s="1" t="s">
        <v>1831</v>
      </c>
      <c r="K301" s="1" t="s">
        <v>163</v>
      </c>
      <c r="L301" s="1" t="s">
        <v>120</v>
      </c>
      <c r="M301" s="9">
        <v>73784</v>
      </c>
      <c r="N301" s="7">
        <v>10</v>
      </c>
      <c r="O301" s="1" t="s">
        <v>47</v>
      </c>
      <c r="P301" s="1" t="str">
        <f>IF(AND(Table1[[#This Row],[Accomodation_price]]&gt;=$S$8,Table1[[#This Row],[Accomodation_price]]&lt;=$S$7),"No","Yes")</f>
        <v>No</v>
      </c>
      <c r="Q301" s="1"/>
    </row>
    <row r="302" spans="1:17" x14ac:dyDescent="0.2">
      <c r="A302" s="7">
        <v>6942</v>
      </c>
      <c r="B302" s="1" t="s">
        <v>1832</v>
      </c>
      <c r="C302" s="1" t="s">
        <v>1833</v>
      </c>
      <c r="D302" s="1" t="s">
        <v>1834</v>
      </c>
      <c r="E302" s="1" t="s">
        <v>40</v>
      </c>
      <c r="F302" s="1" t="s">
        <v>1725</v>
      </c>
      <c r="G302" s="1" t="s">
        <v>317</v>
      </c>
      <c r="H302" s="8" t="s">
        <v>1484</v>
      </c>
      <c r="I302" s="8" t="s">
        <v>1835</v>
      </c>
      <c r="J302" s="1" t="s">
        <v>1836</v>
      </c>
      <c r="K302" s="1" t="s">
        <v>195</v>
      </c>
      <c r="L302" s="1" t="s">
        <v>35</v>
      </c>
      <c r="M302" s="9">
        <v>74778</v>
      </c>
      <c r="N302" s="7">
        <v>4</v>
      </c>
      <c r="O302" s="1" t="s">
        <v>94</v>
      </c>
      <c r="P302" s="1" t="str">
        <f>IF(AND(Table1[[#This Row],[Accomodation_price]]&gt;=$S$8,Table1[[#This Row],[Accomodation_price]]&lt;=$S$7),"No","Yes")</f>
        <v>No</v>
      </c>
      <c r="Q302" s="1"/>
    </row>
    <row r="303" spans="1:17" x14ac:dyDescent="0.2">
      <c r="A303" s="7">
        <v>2108</v>
      </c>
      <c r="B303" s="1" t="s">
        <v>1837</v>
      </c>
      <c r="C303" s="1" t="s">
        <v>1838</v>
      </c>
      <c r="D303" s="1" t="s">
        <v>1839</v>
      </c>
      <c r="E303" s="1" t="s">
        <v>106</v>
      </c>
      <c r="F303" s="1" t="s">
        <v>1423</v>
      </c>
      <c r="G303" s="1" t="s">
        <v>137</v>
      </c>
      <c r="H303" s="8" t="s">
        <v>1394</v>
      </c>
      <c r="I303" s="8" t="s">
        <v>924</v>
      </c>
      <c r="J303" s="1" t="s">
        <v>1840</v>
      </c>
      <c r="K303" s="1" t="s">
        <v>195</v>
      </c>
      <c r="L303" s="1" t="s">
        <v>243</v>
      </c>
      <c r="M303" s="9">
        <v>72299</v>
      </c>
      <c r="N303" s="7">
        <v>9</v>
      </c>
      <c r="O303" s="1" t="s">
        <v>36</v>
      </c>
      <c r="P303" s="1" t="str">
        <f>IF(AND(Table1[[#This Row],[Accomodation_price]]&gt;=$S$8,Table1[[#This Row],[Accomodation_price]]&lt;=$S$7),"No","Yes")</f>
        <v>No</v>
      </c>
      <c r="Q303" s="1"/>
    </row>
    <row r="304" spans="1:17" x14ac:dyDescent="0.2">
      <c r="A304" s="7">
        <v>5448</v>
      </c>
      <c r="B304" s="1" t="s">
        <v>1841</v>
      </c>
      <c r="C304" s="1" t="s">
        <v>1842</v>
      </c>
      <c r="D304" s="1" t="s">
        <v>1843</v>
      </c>
      <c r="E304" s="1" t="s">
        <v>40</v>
      </c>
      <c r="F304" s="1" t="s">
        <v>191</v>
      </c>
      <c r="G304" s="1" t="s">
        <v>116</v>
      </c>
      <c r="H304" s="8" t="s">
        <v>1538</v>
      </c>
      <c r="I304" s="8" t="s">
        <v>1844</v>
      </c>
      <c r="J304" s="1" t="s">
        <v>1845</v>
      </c>
      <c r="K304" s="1" t="s">
        <v>66</v>
      </c>
      <c r="L304" s="1" t="s">
        <v>24</v>
      </c>
      <c r="M304" s="9">
        <v>47611</v>
      </c>
      <c r="N304" s="7">
        <v>9</v>
      </c>
      <c r="O304" s="1" t="s">
        <v>25</v>
      </c>
      <c r="P304" s="1" t="str">
        <f>IF(AND(Table1[[#This Row],[Accomodation_price]]&gt;=$S$8,Table1[[#This Row],[Accomodation_price]]&lt;=$S$7),"No","Yes")</f>
        <v>No</v>
      </c>
      <c r="Q304" s="1"/>
    </row>
    <row r="305" spans="1:17" x14ac:dyDescent="0.2">
      <c r="A305" s="7">
        <v>5425</v>
      </c>
      <c r="B305" s="1" t="s">
        <v>1846</v>
      </c>
      <c r="C305" s="1" t="s">
        <v>1847</v>
      </c>
      <c r="D305" s="1" t="s">
        <v>1848</v>
      </c>
      <c r="E305" s="1" t="s">
        <v>17</v>
      </c>
      <c r="F305" s="1" t="s">
        <v>167</v>
      </c>
      <c r="G305" s="1" t="s">
        <v>168</v>
      </c>
      <c r="H305" s="8" t="s">
        <v>1792</v>
      </c>
      <c r="I305" s="8" t="s">
        <v>1302</v>
      </c>
      <c r="J305" s="1" t="s">
        <v>1849</v>
      </c>
      <c r="K305" s="1" t="s">
        <v>56</v>
      </c>
      <c r="L305" s="1" t="s">
        <v>24</v>
      </c>
      <c r="M305" s="9">
        <v>24305</v>
      </c>
      <c r="N305" s="7">
        <v>8</v>
      </c>
      <c r="O305" s="1" t="s">
        <v>102</v>
      </c>
      <c r="P305" s="1" t="str">
        <f>IF(AND(Table1[[#This Row],[Accomodation_price]]&gt;=$S$8,Table1[[#This Row],[Accomodation_price]]&lt;=$S$7),"No","Yes")</f>
        <v>No</v>
      </c>
      <c r="Q305" s="1"/>
    </row>
    <row r="306" spans="1:17" x14ac:dyDescent="0.2">
      <c r="A306" s="7">
        <v>2849</v>
      </c>
      <c r="B306" s="1" t="s">
        <v>1850</v>
      </c>
      <c r="C306" s="1" t="s">
        <v>1851</v>
      </c>
      <c r="D306" s="1" t="s">
        <v>1852</v>
      </c>
      <c r="E306" s="1" t="s">
        <v>17</v>
      </c>
      <c r="F306" s="1" t="s">
        <v>1853</v>
      </c>
      <c r="G306" s="1" t="s">
        <v>183</v>
      </c>
      <c r="H306" s="8" t="s">
        <v>481</v>
      </c>
      <c r="I306" s="8" t="s">
        <v>1090</v>
      </c>
      <c r="J306" s="1" t="s">
        <v>1854</v>
      </c>
      <c r="K306" s="1" t="s">
        <v>66</v>
      </c>
      <c r="L306" s="1" t="s">
        <v>85</v>
      </c>
      <c r="M306" s="9">
        <v>50701</v>
      </c>
      <c r="N306" s="7">
        <v>5</v>
      </c>
      <c r="O306" s="1" t="s">
        <v>47</v>
      </c>
      <c r="P306" s="1" t="str">
        <f>IF(AND(Table1[[#This Row],[Accomodation_price]]&gt;=$S$8,Table1[[#This Row],[Accomodation_price]]&lt;=$S$7),"No","Yes")</f>
        <v>No</v>
      </c>
      <c r="Q306" s="1"/>
    </row>
    <row r="307" spans="1:17" x14ac:dyDescent="0.2">
      <c r="A307" s="7">
        <v>8989</v>
      </c>
      <c r="B307" s="1" t="s">
        <v>1855</v>
      </c>
      <c r="C307" s="1" t="s">
        <v>1856</v>
      </c>
      <c r="D307" s="1" t="s">
        <v>1857</v>
      </c>
      <c r="E307" s="1" t="s">
        <v>106</v>
      </c>
      <c r="F307" s="1" t="s">
        <v>1025</v>
      </c>
      <c r="G307" s="1" t="s">
        <v>30</v>
      </c>
      <c r="H307" s="8" t="s">
        <v>1083</v>
      </c>
      <c r="I307" s="8" t="s">
        <v>367</v>
      </c>
      <c r="J307" s="1" t="s">
        <v>1858</v>
      </c>
      <c r="K307" s="1" t="s">
        <v>23</v>
      </c>
      <c r="L307" s="1" t="s">
        <v>46</v>
      </c>
      <c r="M307" s="9">
        <v>68298</v>
      </c>
      <c r="N307" s="7">
        <v>6</v>
      </c>
      <c r="O307" s="1" t="s">
        <v>94</v>
      </c>
      <c r="P307" s="1" t="str">
        <f>IF(AND(Table1[[#This Row],[Accomodation_price]]&gt;=$S$8,Table1[[#This Row],[Accomodation_price]]&lt;=$S$7),"No","Yes")</f>
        <v>No</v>
      </c>
      <c r="Q307" s="1"/>
    </row>
    <row r="308" spans="1:17" x14ac:dyDescent="0.2">
      <c r="A308" s="7">
        <v>6535</v>
      </c>
      <c r="B308" s="1" t="s">
        <v>1859</v>
      </c>
      <c r="C308" s="1" t="s">
        <v>1860</v>
      </c>
      <c r="D308" s="1" t="s">
        <v>1861</v>
      </c>
      <c r="E308" s="1" t="s">
        <v>17</v>
      </c>
      <c r="F308" s="1" t="s">
        <v>1862</v>
      </c>
      <c r="G308" s="1" t="s">
        <v>116</v>
      </c>
      <c r="H308" s="8" t="s">
        <v>270</v>
      </c>
      <c r="I308" s="8" t="s">
        <v>559</v>
      </c>
      <c r="J308" s="1" t="s">
        <v>1863</v>
      </c>
      <c r="K308" s="1" t="s">
        <v>195</v>
      </c>
      <c r="L308" s="1" t="s">
        <v>35</v>
      </c>
      <c r="M308" s="9">
        <v>59068</v>
      </c>
      <c r="N308" s="7">
        <v>10</v>
      </c>
      <c r="O308" s="1" t="s">
        <v>25</v>
      </c>
      <c r="P308" s="1" t="str">
        <f>IF(AND(Table1[[#This Row],[Accomodation_price]]&gt;=$S$8,Table1[[#This Row],[Accomodation_price]]&lt;=$S$7),"No","Yes")</f>
        <v>No</v>
      </c>
      <c r="Q308" s="1"/>
    </row>
    <row r="309" spans="1:17" x14ac:dyDescent="0.2">
      <c r="A309" s="7">
        <v>1803</v>
      </c>
      <c r="B309" s="1" t="s">
        <v>1864</v>
      </c>
      <c r="C309" s="1" t="s">
        <v>1865</v>
      </c>
      <c r="D309" s="1" t="s">
        <v>1866</v>
      </c>
      <c r="E309" s="1" t="s">
        <v>106</v>
      </c>
      <c r="F309" s="1" t="s">
        <v>1867</v>
      </c>
      <c r="G309" s="1" t="s">
        <v>30</v>
      </c>
      <c r="H309" s="8" t="s">
        <v>1868</v>
      </c>
      <c r="I309" s="8" t="s">
        <v>1177</v>
      </c>
      <c r="J309" s="1" t="s">
        <v>1869</v>
      </c>
      <c r="K309" s="1" t="s">
        <v>163</v>
      </c>
      <c r="L309" s="1" t="s">
        <v>35</v>
      </c>
      <c r="M309" s="9">
        <v>77927</v>
      </c>
      <c r="N309" s="7">
        <v>6</v>
      </c>
      <c r="O309" s="1" t="s">
        <v>148</v>
      </c>
      <c r="P309" s="1" t="str">
        <f>IF(AND(Table1[[#This Row],[Accomodation_price]]&gt;=$S$8,Table1[[#This Row],[Accomodation_price]]&lt;=$S$7),"No","Yes")</f>
        <v>No</v>
      </c>
      <c r="Q309" s="1"/>
    </row>
    <row r="310" spans="1:17" x14ac:dyDescent="0.2">
      <c r="A310" s="7">
        <v>2385</v>
      </c>
      <c r="B310" s="1" t="s">
        <v>1870</v>
      </c>
      <c r="C310" s="1" t="s">
        <v>1871</v>
      </c>
      <c r="D310" s="1" t="s">
        <v>1872</v>
      </c>
      <c r="E310" s="1" t="s">
        <v>106</v>
      </c>
      <c r="F310" s="1" t="s">
        <v>695</v>
      </c>
      <c r="G310" s="1" t="s">
        <v>695</v>
      </c>
      <c r="H310" s="8" t="s">
        <v>1873</v>
      </c>
      <c r="I310" s="8" t="s">
        <v>1874</v>
      </c>
      <c r="J310" s="1" t="s">
        <v>1875</v>
      </c>
      <c r="K310" s="1" t="s">
        <v>195</v>
      </c>
      <c r="L310" s="1" t="s">
        <v>46</v>
      </c>
      <c r="M310" s="9">
        <v>49314</v>
      </c>
      <c r="N310" s="7">
        <v>4</v>
      </c>
      <c r="O310" s="1" t="s">
        <v>47</v>
      </c>
      <c r="P310" s="1" t="str">
        <f>IF(AND(Table1[[#This Row],[Accomodation_price]]&gt;=$S$8,Table1[[#This Row],[Accomodation_price]]&lt;=$S$7),"No","Yes")</f>
        <v>No</v>
      </c>
      <c r="Q310" s="1"/>
    </row>
    <row r="311" spans="1:17" x14ac:dyDescent="0.2">
      <c r="A311" s="7">
        <v>2174</v>
      </c>
      <c r="B311" s="1" t="s">
        <v>1876</v>
      </c>
      <c r="C311" s="1" t="s">
        <v>1877</v>
      </c>
      <c r="D311" s="1" t="s">
        <v>1878</v>
      </c>
      <c r="E311" s="1" t="s">
        <v>17</v>
      </c>
      <c r="F311" s="1" t="s">
        <v>1879</v>
      </c>
      <c r="G311" s="1" t="s">
        <v>108</v>
      </c>
      <c r="H311" s="8" t="s">
        <v>256</v>
      </c>
      <c r="I311" s="8" t="s">
        <v>598</v>
      </c>
      <c r="J311" s="1" t="s">
        <v>1880</v>
      </c>
      <c r="K311" s="1" t="s">
        <v>23</v>
      </c>
      <c r="L311" s="1" t="s">
        <v>24</v>
      </c>
      <c r="M311" s="9">
        <v>94088</v>
      </c>
      <c r="N311" s="7">
        <v>6</v>
      </c>
      <c r="O311" s="1" t="s">
        <v>102</v>
      </c>
      <c r="P311" s="1" t="str">
        <f>IF(AND(Table1[[#This Row],[Accomodation_price]]&gt;=$S$8,Table1[[#This Row],[Accomodation_price]]&lt;=$S$7),"No","Yes")</f>
        <v>No</v>
      </c>
      <c r="Q311" s="1"/>
    </row>
    <row r="312" spans="1:17" x14ac:dyDescent="0.2">
      <c r="A312" s="7">
        <v>5307</v>
      </c>
      <c r="B312" s="1" t="s">
        <v>1881</v>
      </c>
      <c r="C312" s="1" t="s">
        <v>1882</v>
      </c>
      <c r="D312" s="1" t="s">
        <v>1883</v>
      </c>
      <c r="E312" s="1" t="s">
        <v>106</v>
      </c>
      <c r="F312" s="1" t="s">
        <v>1884</v>
      </c>
      <c r="G312" s="1" t="s">
        <v>137</v>
      </c>
      <c r="H312" s="8" t="s">
        <v>648</v>
      </c>
      <c r="I312" s="8" t="s">
        <v>539</v>
      </c>
      <c r="J312" s="1" t="s">
        <v>1885</v>
      </c>
      <c r="K312" s="1" t="s">
        <v>195</v>
      </c>
      <c r="L312" s="1" t="s">
        <v>243</v>
      </c>
      <c r="M312" s="9">
        <v>73003</v>
      </c>
      <c r="N312" s="7">
        <v>4</v>
      </c>
      <c r="O312" s="1" t="s">
        <v>148</v>
      </c>
      <c r="P312" s="1" t="str">
        <f>IF(AND(Table1[[#This Row],[Accomodation_price]]&gt;=$S$8,Table1[[#This Row],[Accomodation_price]]&lt;=$S$7),"No","Yes")</f>
        <v>No</v>
      </c>
      <c r="Q312" s="1"/>
    </row>
    <row r="313" spans="1:17" x14ac:dyDescent="0.2">
      <c r="A313" s="7">
        <v>4532</v>
      </c>
      <c r="B313" s="1" t="s">
        <v>1886</v>
      </c>
      <c r="C313" s="1" t="s">
        <v>1887</v>
      </c>
      <c r="D313" s="1" t="s">
        <v>1888</v>
      </c>
      <c r="E313" s="1" t="s">
        <v>40</v>
      </c>
      <c r="F313" s="1" t="s">
        <v>1889</v>
      </c>
      <c r="G313" s="1" t="s">
        <v>62</v>
      </c>
      <c r="H313" s="8" t="s">
        <v>366</v>
      </c>
      <c r="I313" s="8" t="s">
        <v>1664</v>
      </c>
      <c r="J313" s="1" t="s">
        <v>1890</v>
      </c>
      <c r="K313" s="1" t="s">
        <v>66</v>
      </c>
      <c r="L313" s="1" t="s">
        <v>243</v>
      </c>
      <c r="M313" s="9">
        <v>76559</v>
      </c>
      <c r="N313" s="7">
        <v>4</v>
      </c>
      <c r="O313" s="1" t="s">
        <v>94</v>
      </c>
      <c r="P313" s="1" t="str">
        <f>IF(AND(Table1[[#This Row],[Accomodation_price]]&gt;=$S$8,Table1[[#This Row],[Accomodation_price]]&lt;=$S$7),"No","Yes")</f>
        <v>No</v>
      </c>
      <c r="Q313" s="1"/>
    </row>
    <row r="314" spans="1:17" x14ac:dyDescent="0.2">
      <c r="A314" s="7">
        <v>5151</v>
      </c>
      <c r="B314" s="1" t="s">
        <v>1891</v>
      </c>
      <c r="C314" s="1" t="s">
        <v>1892</v>
      </c>
      <c r="D314" s="1" t="s">
        <v>1893</v>
      </c>
      <c r="E314" s="1" t="s">
        <v>106</v>
      </c>
      <c r="F314" s="1" t="s">
        <v>1894</v>
      </c>
      <c r="G314" s="1" t="s">
        <v>116</v>
      </c>
      <c r="H314" s="8" t="s">
        <v>1763</v>
      </c>
      <c r="I314" s="8" t="s">
        <v>1895</v>
      </c>
      <c r="J314" s="1" t="s">
        <v>1896</v>
      </c>
      <c r="K314" s="1" t="s">
        <v>84</v>
      </c>
      <c r="L314" s="1" t="s">
        <v>57</v>
      </c>
      <c r="M314" s="9">
        <v>36059</v>
      </c>
      <c r="N314" s="7">
        <v>7</v>
      </c>
      <c r="O314" s="1" t="s">
        <v>47</v>
      </c>
      <c r="P314" s="1" t="str">
        <f>IF(AND(Table1[[#This Row],[Accomodation_price]]&gt;=$S$8,Table1[[#This Row],[Accomodation_price]]&lt;=$S$7),"No","Yes")</f>
        <v>No</v>
      </c>
      <c r="Q314" s="1"/>
    </row>
    <row r="315" spans="1:17" x14ac:dyDescent="0.2">
      <c r="A315" s="7">
        <v>1681</v>
      </c>
      <c r="B315" s="1" t="s">
        <v>1897</v>
      </c>
      <c r="C315" s="1" t="s">
        <v>1898</v>
      </c>
      <c r="D315" s="1" t="s">
        <v>1899</v>
      </c>
      <c r="E315" s="1" t="s">
        <v>40</v>
      </c>
      <c r="F315" s="1" t="s">
        <v>1900</v>
      </c>
      <c r="G315" s="1" t="s">
        <v>19</v>
      </c>
      <c r="H315" s="8" t="s">
        <v>1901</v>
      </c>
      <c r="I315" s="8" t="s">
        <v>1457</v>
      </c>
      <c r="J315" s="1" t="s">
        <v>1902</v>
      </c>
      <c r="K315" s="1" t="s">
        <v>34</v>
      </c>
      <c r="L315" s="1" t="s">
        <v>67</v>
      </c>
      <c r="M315" s="9">
        <v>86522</v>
      </c>
      <c r="N315" s="7">
        <v>10</v>
      </c>
      <c r="O315" s="1" t="s">
        <v>172</v>
      </c>
      <c r="P315" s="1" t="str">
        <f>IF(AND(Table1[[#This Row],[Accomodation_price]]&gt;=$S$8,Table1[[#This Row],[Accomodation_price]]&lt;=$S$7),"No","Yes")</f>
        <v>No</v>
      </c>
      <c r="Q315" s="1"/>
    </row>
    <row r="316" spans="1:17" x14ac:dyDescent="0.2">
      <c r="A316" s="7">
        <v>6237</v>
      </c>
      <c r="B316" s="1" t="s">
        <v>1903</v>
      </c>
      <c r="C316" s="1" t="s">
        <v>1904</v>
      </c>
      <c r="D316" s="1" t="s">
        <v>1905</v>
      </c>
      <c r="E316" s="1" t="s">
        <v>17</v>
      </c>
      <c r="F316" s="1" t="s">
        <v>726</v>
      </c>
      <c r="G316" s="1" t="s">
        <v>183</v>
      </c>
      <c r="H316" s="8" t="s">
        <v>923</v>
      </c>
      <c r="I316" s="8" t="s">
        <v>1906</v>
      </c>
      <c r="J316" s="1" t="s">
        <v>1907</v>
      </c>
      <c r="K316" s="1" t="s">
        <v>84</v>
      </c>
      <c r="L316" s="1" t="s">
        <v>24</v>
      </c>
      <c r="M316" s="9">
        <v>30565</v>
      </c>
      <c r="N316" s="7">
        <v>4</v>
      </c>
      <c r="O316" s="1" t="s">
        <v>47</v>
      </c>
      <c r="P316" s="1" t="str">
        <f>IF(AND(Table1[[#This Row],[Accomodation_price]]&gt;=$S$8,Table1[[#This Row],[Accomodation_price]]&lt;=$S$7),"No","Yes")</f>
        <v>No</v>
      </c>
      <c r="Q316" s="1"/>
    </row>
    <row r="317" spans="1:17" x14ac:dyDescent="0.2">
      <c r="A317" s="7">
        <v>7325</v>
      </c>
      <c r="B317" s="1" t="s">
        <v>1908</v>
      </c>
      <c r="C317" s="1" t="s">
        <v>1909</v>
      </c>
      <c r="D317" s="1" t="s">
        <v>1910</v>
      </c>
      <c r="E317" s="1" t="s">
        <v>40</v>
      </c>
      <c r="F317" s="1" t="s">
        <v>269</v>
      </c>
      <c r="G317" s="1" t="s">
        <v>90</v>
      </c>
      <c r="H317" s="8" t="s">
        <v>768</v>
      </c>
      <c r="I317" s="8" t="s">
        <v>118</v>
      </c>
      <c r="J317" s="1" t="s">
        <v>1911</v>
      </c>
      <c r="K317" s="1" t="s">
        <v>34</v>
      </c>
      <c r="L317" s="1" t="s">
        <v>85</v>
      </c>
      <c r="M317" s="9">
        <v>36634</v>
      </c>
      <c r="N317" s="7">
        <v>7</v>
      </c>
      <c r="O317" s="1" t="s">
        <v>148</v>
      </c>
      <c r="P317" s="1" t="str">
        <f>IF(AND(Table1[[#This Row],[Accomodation_price]]&gt;=$S$8,Table1[[#This Row],[Accomodation_price]]&lt;=$S$7),"No","Yes")</f>
        <v>No</v>
      </c>
      <c r="Q317" s="1"/>
    </row>
    <row r="318" spans="1:17" x14ac:dyDescent="0.2">
      <c r="A318" s="7">
        <v>1619</v>
      </c>
      <c r="B318" s="1" t="s">
        <v>1912</v>
      </c>
      <c r="C318" s="1" t="s">
        <v>1913</v>
      </c>
      <c r="D318" s="1" t="s">
        <v>1914</v>
      </c>
      <c r="E318" s="1" t="s">
        <v>106</v>
      </c>
      <c r="F318" s="1" t="s">
        <v>41</v>
      </c>
      <c r="G318" s="1" t="s">
        <v>30</v>
      </c>
      <c r="H318" s="8" t="s">
        <v>1915</v>
      </c>
      <c r="I318" s="8" t="s">
        <v>339</v>
      </c>
      <c r="J318" s="1" t="s">
        <v>1916</v>
      </c>
      <c r="K318" s="1" t="s">
        <v>34</v>
      </c>
      <c r="L318" s="1" t="s">
        <v>57</v>
      </c>
      <c r="M318" s="9">
        <v>39316</v>
      </c>
      <c r="N318" s="7">
        <v>8</v>
      </c>
      <c r="O318" s="1" t="s">
        <v>47</v>
      </c>
      <c r="P318" s="1" t="str">
        <f>IF(AND(Table1[[#This Row],[Accomodation_price]]&gt;=$S$8,Table1[[#This Row],[Accomodation_price]]&lt;=$S$7),"No","Yes")</f>
        <v>No</v>
      </c>
      <c r="Q318" s="1"/>
    </row>
    <row r="319" spans="1:17" x14ac:dyDescent="0.2">
      <c r="A319" s="7">
        <v>3672</v>
      </c>
      <c r="B319" s="1" t="s">
        <v>1917</v>
      </c>
      <c r="C319" s="1" t="s">
        <v>1918</v>
      </c>
      <c r="D319" s="1" t="s">
        <v>1919</v>
      </c>
      <c r="E319" s="1" t="s">
        <v>40</v>
      </c>
      <c r="F319" s="1" t="s">
        <v>1920</v>
      </c>
      <c r="G319" s="1" t="s">
        <v>1921</v>
      </c>
      <c r="H319" s="8" t="s">
        <v>1922</v>
      </c>
      <c r="I319" s="8" t="s">
        <v>1923</v>
      </c>
      <c r="J319" s="1" t="s">
        <v>1924</v>
      </c>
      <c r="K319" s="1" t="s">
        <v>195</v>
      </c>
      <c r="L319" s="1" t="s">
        <v>57</v>
      </c>
      <c r="M319" s="9">
        <v>85445</v>
      </c>
      <c r="N319" s="7">
        <v>6</v>
      </c>
      <c r="O319" s="1" t="s">
        <v>172</v>
      </c>
      <c r="P319" s="1" t="str">
        <f>IF(AND(Table1[[#This Row],[Accomodation_price]]&gt;=$S$8,Table1[[#This Row],[Accomodation_price]]&lt;=$S$7),"No","Yes")</f>
        <v>No</v>
      </c>
      <c r="Q319" s="1"/>
    </row>
    <row r="320" spans="1:17" x14ac:dyDescent="0.2">
      <c r="A320" s="7">
        <v>8172</v>
      </c>
      <c r="B320" s="1" t="s">
        <v>1925</v>
      </c>
      <c r="C320" s="1" t="s">
        <v>1926</v>
      </c>
      <c r="D320" s="1" t="s">
        <v>1927</v>
      </c>
      <c r="E320" s="1" t="s">
        <v>17</v>
      </c>
      <c r="F320" s="1" t="s">
        <v>1928</v>
      </c>
      <c r="G320" s="1" t="s">
        <v>108</v>
      </c>
      <c r="H320" s="8" t="s">
        <v>1868</v>
      </c>
      <c r="I320" s="8" t="s">
        <v>683</v>
      </c>
      <c r="J320" s="1" t="s">
        <v>1929</v>
      </c>
      <c r="K320" s="1" t="s">
        <v>84</v>
      </c>
      <c r="L320" s="1" t="s">
        <v>24</v>
      </c>
      <c r="M320" s="9">
        <v>38139</v>
      </c>
      <c r="N320" s="7">
        <v>4</v>
      </c>
      <c r="O320" s="1" t="s">
        <v>172</v>
      </c>
      <c r="P320" s="1" t="str">
        <f>IF(AND(Table1[[#This Row],[Accomodation_price]]&gt;=$S$8,Table1[[#This Row],[Accomodation_price]]&lt;=$S$7),"No","Yes")</f>
        <v>No</v>
      </c>
      <c r="Q320" s="1"/>
    </row>
    <row r="321" spans="1:17" x14ac:dyDescent="0.2">
      <c r="A321" s="7">
        <v>3441</v>
      </c>
      <c r="B321" s="1" t="s">
        <v>1930</v>
      </c>
      <c r="C321" s="1" t="s">
        <v>1931</v>
      </c>
      <c r="D321" s="1" t="s">
        <v>1932</v>
      </c>
      <c r="E321" s="1" t="s">
        <v>40</v>
      </c>
      <c r="F321" s="1" t="s">
        <v>262</v>
      </c>
      <c r="G321" s="1" t="s">
        <v>168</v>
      </c>
      <c r="H321" s="8" t="s">
        <v>20</v>
      </c>
      <c r="I321" s="8" t="s">
        <v>1933</v>
      </c>
      <c r="J321" s="1" t="s">
        <v>1934</v>
      </c>
      <c r="K321" s="1" t="s">
        <v>34</v>
      </c>
      <c r="L321" s="1" t="s">
        <v>243</v>
      </c>
      <c r="M321" s="9">
        <v>53622</v>
      </c>
      <c r="N321" s="7">
        <v>4</v>
      </c>
      <c r="O321" s="1" t="s">
        <v>102</v>
      </c>
      <c r="P321" s="1" t="str">
        <f>IF(AND(Table1[[#This Row],[Accomodation_price]]&gt;=$S$8,Table1[[#This Row],[Accomodation_price]]&lt;=$S$7),"No","Yes")</f>
        <v>No</v>
      </c>
      <c r="Q321" s="1"/>
    </row>
    <row r="322" spans="1:17" x14ac:dyDescent="0.2">
      <c r="A322" s="7">
        <v>5671</v>
      </c>
      <c r="B322" s="1" t="s">
        <v>1935</v>
      </c>
      <c r="C322" s="1" t="s">
        <v>1936</v>
      </c>
      <c r="D322" s="1" t="s">
        <v>1937</v>
      </c>
      <c r="E322" s="1" t="s">
        <v>40</v>
      </c>
      <c r="F322" s="1" t="s">
        <v>1938</v>
      </c>
      <c r="G322" s="1" t="s">
        <v>30</v>
      </c>
      <c r="H322" s="8" t="s">
        <v>1939</v>
      </c>
      <c r="I322" s="8" t="s">
        <v>1940</v>
      </c>
      <c r="J322" s="1" t="s">
        <v>1941</v>
      </c>
      <c r="K322" s="1" t="s">
        <v>23</v>
      </c>
      <c r="L322" s="1" t="s">
        <v>85</v>
      </c>
      <c r="M322" s="9">
        <v>72907</v>
      </c>
      <c r="N322" s="7">
        <v>9</v>
      </c>
      <c r="O322" s="1" t="s">
        <v>148</v>
      </c>
      <c r="P322" s="1" t="str">
        <f>IF(AND(Table1[[#This Row],[Accomodation_price]]&gt;=$S$8,Table1[[#This Row],[Accomodation_price]]&lt;=$S$7),"No","Yes")</f>
        <v>No</v>
      </c>
      <c r="Q322" s="1"/>
    </row>
    <row r="323" spans="1:17" x14ac:dyDescent="0.2">
      <c r="A323" s="7">
        <v>6206</v>
      </c>
      <c r="B323" s="1" t="s">
        <v>1942</v>
      </c>
      <c r="C323" s="1" t="s">
        <v>1943</v>
      </c>
      <c r="D323" s="1" t="s">
        <v>1944</v>
      </c>
      <c r="E323" s="1" t="s">
        <v>106</v>
      </c>
      <c r="F323" s="1" t="s">
        <v>372</v>
      </c>
      <c r="G323" s="1" t="s">
        <v>80</v>
      </c>
      <c r="H323" s="8" t="s">
        <v>1945</v>
      </c>
      <c r="I323" s="8" t="s">
        <v>1946</v>
      </c>
      <c r="J323" s="1" t="s">
        <v>1947</v>
      </c>
      <c r="K323" s="1" t="s">
        <v>195</v>
      </c>
      <c r="L323" s="1" t="s">
        <v>67</v>
      </c>
      <c r="M323" s="9">
        <v>26302</v>
      </c>
      <c r="N323" s="7">
        <v>8</v>
      </c>
      <c r="O323" s="1" t="s">
        <v>36</v>
      </c>
      <c r="P323" s="1" t="str">
        <f>IF(AND(Table1[[#This Row],[Accomodation_price]]&gt;=$S$8,Table1[[#This Row],[Accomodation_price]]&lt;=$S$7),"No","Yes")</f>
        <v>No</v>
      </c>
      <c r="Q323" s="1"/>
    </row>
    <row r="324" spans="1:17" x14ac:dyDescent="0.2">
      <c r="A324" s="7">
        <v>2502</v>
      </c>
      <c r="B324" s="1" t="s">
        <v>1948</v>
      </c>
      <c r="C324" s="1" t="s">
        <v>1949</v>
      </c>
      <c r="D324" s="1" t="s">
        <v>1950</v>
      </c>
      <c r="E324" s="1" t="s">
        <v>17</v>
      </c>
      <c r="F324" s="1" t="s">
        <v>773</v>
      </c>
      <c r="G324" s="1" t="s">
        <v>72</v>
      </c>
      <c r="H324" s="8" t="s">
        <v>1951</v>
      </c>
      <c r="I324" s="8" t="s">
        <v>791</v>
      </c>
      <c r="J324" s="1" t="s">
        <v>1952</v>
      </c>
      <c r="K324" s="1" t="s">
        <v>23</v>
      </c>
      <c r="L324" s="1" t="s">
        <v>85</v>
      </c>
      <c r="M324" s="9">
        <v>55833</v>
      </c>
      <c r="N324" s="7">
        <v>9</v>
      </c>
      <c r="O324" s="1" t="s">
        <v>25</v>
      </c>
      <c r="P324" s="1" t="str">
        <f>IF(AND(Table1[[#This Row],[Accomodation_price]]&gt;=$S$8,Table1[[#This Row],[Accomodation_price]]&lt;=$S$7),"No","Yes")</f>
        <v>No</v>
      </c>
      <c r="Q324" s="1"/>
    </row>
    <row r="325" spans="1:17" x14ac:dyDescent="0.2">
      <c r="A325" s="7">
        <v>6432</v>
      </c>
      <c r="B325" s="1" t="s">
        <v>1953</v>
      </c>
      <c r="C325" s="1" t="s">
        <v>1954</v>
      </c>
      <c r="D325" s="1" t="s">
        <v>1955</v>
      </c>
      <c r="E325" s="1" t="s">
        <v>17</v>
      </c>
      <c r="F325" s="1" t="s">
        <v>379</v>
      </c>
      <c r="G325" s="1" t="s">
        <v>19</v>
      </c>
      <c r="H325" s="8" t="s">
        <v>1956</v>
      </c>
      <c r="I325" s="8" t="s">
        <v>661</v>
      </c>
      <c r="J325" s="1" t="s">
        <v>1957</v>
      </c>
      <c r="K325" s="1" t="s">
        <v>84</v>
      </c>
      <c r="L325" s="1" t="s">
        <v>243</v>
      </c>
      <c r="M325" s="9">
        <v>57547</v>
      </c>
      <c r="N325" s="7">
        <v>10</v>
      </c>
      <c r="O325" s="1" t="s">
        <v>47</v>
      </c>
      <c r="P325" s="1" t="str">
        <f>IF(AND(Table1[[#This Row],[Accomodation_price]]&gt;=$S$8,Table1[[#This Row],[Accomodation_price]]&lt;=$S$7),"No","Yes")</f>
        <v>No</v>
      </c>
      <c r="Q325" s="1"/>
    </row>
    <row r="326" spans="1:17" x14ac:dyDescent="0.2">
      <c r="A326" s="7">
        <v>6422</v>
      </c>
      <c r="B326" s="1" t="s">
        <v>1958</v>
      </c>
      <c r="C326" s="1" t="s">
        <v>1959</v>
      </c>
      <c r="D326" s="1" t="s">
        <v>1960</v>
      </c>
      <c r="E326" s="1" t="s">
        <v>106</v>
      </c>
      <c r="F326" s="1" t="s">
        <v>191</v>
      </c>
      <c r="G326" s="1" t="s">
        <v>116</v>
      </c>
      <c r="H326" s="8" t="s">
        <v>1961</v>
      </c>
      <c r="I326" s="8" t="s">
        <v>999</v>
      </c>
      <c r="J326" s="1" t="s">
        <v>1962</v>
      </c>
      <c r="K326" s="1" t="s">
        <v>84</v>
      </c>
      <c r="L326" s="1" t="s">
        <v>24</v>
      </c>
      <c r="M326" s="9">
        <v>28373</v>
      </c>
      <c r="N326" s="7">
        <v>8</v>
      </c>
      <c r="O326" s="1" t="s">
        <v>148</v>
      </c>
      <c r="P326" s="1" t="str">
        <f>IF(AND(Table1[[#This Row],[Accomodation_price]]&gt;=$S$8,Table1[[#This Row],[Accomodation_price]]&lt;=$S$7),"No","Yes")</f>
        <v>No</v>
      </c>
      <c r="Q326" s="1"/>
    </row>
    <row r="327" spans="1:17" x14ac:dyDescent="0.2">
      <c r="A327" s="7">
        <v>4637</v>
      </c>
      <c r="B327" s="1" t="s">
        <v>1963</v>
      </c>
      <c r="C327" s="1" t="s">
        <v>1964</v>
      </c>
      <c r="D327" s="1" t="s">
        <v>1965</v>
      </c>
      <c r="E327" s="1" t="s">
        <v>17</v>
      </c>
      <c r="F327" s="1" t="s">
        <v>1966</v>
      </c>
      <c r="G327" s="1" t="s">
        <v>19</v>
      </c>
      <c r="H327" s="8" t="s">
        <v>20</v>
      </c>
      <c r="I327" s="8" t="s">
        <v>1946</v>
      </c>
      <c r="J327" s="1" t="s">
        <v>1967</v>
      </c>
      <c r="K327" s="1" t="s">
        <v>34</v>
      </c>
      <c r="L327" s="1" t="s">
        <v>120</v>
      </c>
      <c r="M327" s="9">
        <v>92497</v>
      </c>
      <c r="N327" s="7">
        <v>9</v>
      </c>
      <c r="O327" s="1" t="s">
        <v>148</v>
      </c>
      <c r="P327" s="1" t="str">
        <f>IF(AND(Table1[[#This Row],[Accomodation_price]]&gt;=$S$8,Table1[[#This Row],[Accomodation_price]]&lt;=$S$7),"No","Yes")</f>
        <v>No</v>
      </c>
      <c r="Q327" s="1"/>
    </row>
    <row r="328" spans="1:17" x14ac:dyDescent="0.2">
      <c r="A328" s="7">
        <v>2601</v>
      </c>
      <c r="B328" s="1" t="s">
        <v>1968</v>
      </c>
      <c r="C328" s="1" t="s">
        <v>1969</v>
      </c>
      <c r="D328" s="1" t="s">
        <v>1970</v>
      </c>
      <c r="E328" s="1" t="s">
        <v>17</v>
      </c>
      <c r="F328" s="1" t="s">
        <v>1971</v>
      </c>
      <c r="G328" s="1" t="s">
        <v>80</v>
      </c>
      <c r="H328" s="8" t="s">
        <v>1972</v>
      </c>
      <c r="I328" s="8" t="s">
        <v>1973</v>
      </c>
      <c r="J328" s="1" t="s">
        <v>1974</v>
      </c>
      <c r="K328" s="1" t="s">
        <v>163</v>
      </c>
      <c r="L328" s="1" t="s">
        <v>46</v>
      </c>
      <c r="M328" s="9">
        <v>68148</v>
      </c>
      <c r="N328" s="7">
        <v>6</v>
      </c>
      <c r="O328" s="1" t="s">
        <v>172</v>
      </c>
      <c r="P328" s="1" t="str">
        <f>IF(AND(Table1[[#This Row],[Accomodation_price]]&gt;=$S$8,Table1[[#This Row],[Accomodation_price]]&lt;=$S$7),"No","Yes")</f>
        <v>No</v>
      </c>
      <c r="Q328" s="1"/>
    </row>
    <row r="329" spans="1:17" x14ac:dyDescent="0.2">
      <c r="A329" s="7">
        <v>6932</v>
      </c>
      <c r="B329" s="1" t="s">
        <v>1975</v>
      </c>
      <c r="C329" s="1" t="s">
        <v>1976</v>
      </c>
      <c r="D329" s="1" t="s">
        <v>1977</v>
      </c>
      <c r="E329" s="1" t="s">
        <v>106</v>
      </c>
      <c r="F329" s="1" t="s">
        <v>1803</v>
      </c>
      <c r="G329" s="1" t="s">
        <v>905</v>
      </c>
      <c r="H329" s="8" t="s">
        <v>1978</v>
      </c>
      <c r="I329" s="8" t="s">
        <v>874</v>
      </c>
      <c r="J329" s="1" t="s">
        <v>1979</v>
      </c>
      <c r="K329" s="1" t="s">
        <v>45</v>
      </c>
      <c r="L329" s="1" t="s">
        <v>85</v>
      </c>
      <c r="M329" s="9">
        <v>29182</v>
      </c>
      <c r="N329" s="7">
        <v>5</v>
      </c>
      <c r="O329" s="1" t="s">
        <v>148</v>
      </c>
      <c r="P329" s="1" t="str">
        <f>IF(AND(Table1[[#This Row],[Accomodation_price]]&gt;=$S$8,Table1[[#This Row],[Accomodation_price]]&lt;=$S$7),"No","Yes")</f>
        <v>No</v>
      </c>
      <c r="Q329" s="1"/>
    </row>
    <row r="330" spans="1:17" x14ac:dyDescent="0.2">
      <c r="A330" s="7">
        <v>4065</v>
      </c>
      <c r="B330" s="1" t="s">
        <v>1980</v>
      </c>
      <c r="C330" s="1" t="s">
        <v>1981</v>
      </c>
      <c r="D330" s="1" t="s">
        <v>1982</v>
      </c>
      <c r="E330" s="1" t="s">
        <v>40</v>
      </c>
      <c r="F330" s="1" t="s">
        <v>1983</v>
      </c>
      <c r="G330" s="1" t="s">
        <v>80</v>
      </c>
      <c r="H330" s="8" t="s">
        <v>91</v>
      </c>
      <c r="I330" s="8" t="s">
        <v>621</v>
      </c>
      <c r="J330" s="1" t="s">
        <v>1984</v>
      </c>
      <c r="K330" s="1" t="s">
        <v>56</v>
      </c>
      <c r="L330" s="1" t="s">
        <v>46</v>
      </c>
      <c r="M330" s="9">
        <v>15995</v>
      </c>
      <c r="N330" s="7">
        <v>4</v>
      </c>
      <c r="O330" s="1" t="s">
        <v>36</v>
      </c>
      <c r="P330" s="1" t="str">
        <f>IF(AND(Table1[[#This Row],[Accomodation_price]]&gt;=$S$8,Table1[[#This Row],[Accomodation_price]]&lt;=$S$7),"No","Yes")</f>
        <v>No</v>
      </c>
      <c r="Q330" s="1"/>
    </row>
    <row r="331" spans="1:17" x14ac:dyDescent="0.2">
      <c r="A331" s="7">
        <v>8247</v>
      </c>
      <c r="B331" s="1" t="s">
        <v>1985</v>
      </c>
      <c r="C331" s="1" t="s">
        <v>1986</v>
      </c>
      <c r="D331" s="1" t="s">
        <v>1987</v>
      </c>
      <c r="E331" s="1" t="s">
        <v>40</v>
      </c>
      <c r="F331" s="1" t="s">
        <v>1988</v>
      </c>
      <c r="G331" s="1" t="s">
        <v>1989</v>
      </c>
      <c r="H331" s="8" t="s">
        <v>854</v>
      </c>
      <c r="I331" s="8" t="s">
        <v>809</v>
      </c>
      <c r="J331" s="1" t="s">
        <v>1990</v>
      </c>
      <c r="K331" s="1" t="s">
        <v>23</v>
      </c>
      <c r="L331" s="1" t="s">
        <v>67</v>
      </c>
      <c r="M331" s="9">
        <v>83514</v>
      </c>
      <c r="N331" s="7">
        <v>10</v>
      </c>
      <c r="O331" s="1" t="s">
        <v>94</v>
      </c>
      <c r="P331" s="1" t="str">
        <f>IF(AND(Table1[[#This Row],[Accomodation_price]]&gt;=$S$8,Table1[[#This Row],[Accomodation_price]]&lt;=$S$7),"No","Yes")</f>
        <v>No</v>
      </c>
      <c r="Q331" s="1"/>
    </row>
    <row r="332" spans="1:17" x14ac:dyDescent="0.2">
      <c r="A332" s="7">
        <v>1983</v>
      </c>
      <c r="B332" s="1" t="s">
        <v>1991</v>
      </c>
      <c r="C332" s="1" t="s">
        <v>1992</v>
      </c>
      <c r="D332" s="1" t="s">
        <v>1993</v>
      </c>
      <c r="E332" s="1" t="s">
        <v>106</v>
      </c>
      <c r="F332" s="1" t="s">
        <v>773</v>
      </c>
      <c r="G332" s="1" t="s">
        <v>72</v>
      </c>
      <c r="H332" s="8" t="s">
        <v>1473</v>
      </c>
      <c r="I332" s="8" t="s">
        <v>374</v>
      </c>
      <c r="J332" s="1" t="s">
        <v>1994</v>
      </c>
      <c r="K332" s="1" t="s">
        <v>34</v>
      </c>
      <c r="L332" s="1" t="s">
        <v>24</v>
      </c>
      <c r="M332" s="9">
        <v>68025</v>
      </c>
      <c r="N332" s="7">
        <v>10</v>
      </c>
      <c r="O332" s="1" t="s">
        <v>148</v>
      </c>
      <c r="P332" s="1" t="str">
        <f>IF(AND(Table1[[#This Row],[Accomodation_price]]&gt;=$S$8,Table1[[#This Row],[Accomodation_price]]&lt;=$S$7),"No","Yes")</f>
        <v>No</v>
      </c>
      <c r="Q332" s="1"/>
    </row>
    <row r="333" spans="1:17" x14ac:dyDescent="0.2">
      <c r="A333" s="7">
        <v>9125</v>
      </c>
      <c r="B333" s="1" t="s">
        <v>1995</v>
      </c>
      <c r="C333" s="1" t="s">
        <v>1996</v>
      </c>
      <c r="D333" s="1" t="s">
        <v>1997</v>
      </c>
      <c r="E333" s="1" t="s">
        <v>106</v>
      </c>
      <c r="F333" s="1" t="s">
        <v>1998</v>
      </c>
      <c r="G333" s="1" t="s">
        <v>1921</v>
      </c>
      <c r="H333" s="8" t="s">
        <v>1371</v>
      </c>
      <c r="I333" s="8" t="s">
        <v>798</v>
      </c>
      <c r="J333" s="1" t="s">
        <v>1999</v>
      </c>
      <c r="K333" s="1" t="s">
        <v>23</v>
      </c>
      <c r="L333" s="1" t="s">
        <v>35</v>
      </c>
      <c r="M333" s="9">
        <v>48460</v>
      </c>
      <c r="N333" s="7">
        <v>5</v>
      </c>
      <c r="O333" s="1" t="s">
        <v>25</v>
      </c>
      <c r="P333" s="1" t="str">
        <f>IF(AND(Table1[[#This Row],[Accomodation_price]]&gt;=$S$8,Table1[[#This Row],[Accomodation_price]]&lt;=$S$7),"No","Yes")</f>
        <v>No</v>
      </c>
      <c r="Q333" s="1"/>
    </row>
    <row r="334" spans="1:17" x14ac:dyDescent="0.2">
      <c r="A334" s="7">
        <v>6710</v>
      </c>
      <c r="B334" s="1" t="s">
        <v>2000</v>
      </c>
      <c r="C334" s="1" t="s">
        <v>2001</v>
      </c>
      <c r="D334" s="1" t="s">
        <v>2002</v>
      </c>
      <c r="E334" s="1" t="s">
        <v>40</v>
      </c>
      <c r="F334" s="1" t="s">
        <v>2003</v>
      </c>
      <c r="G334" s="1" t="s">
        <v>2004</v>
      </c>
      <c r="H334" s="8" t="s">
        <v>432</v>
      </c>
      <c r="I334" s="8" t="s">
        <v>1683</v>
      </c>
      <c r="J334" s="1" t="s">
        <v>2005</v>
      </c>
      <c r="K334" s="1" t="s">
        <v>45</v>
      </c>
      <c r="L334" s="1" t="s">
        <v>46</v>
      </c>
      <c r="M334" s="9">
        <v>94901</v>
      </c>
      <c r="N334" s="7">
        <v>5</v>
      </c>
      <c r="O334" s="1" t="s">
        <v>148</v>
      </c>
      <c r="P334" s="1" t="str">
        <f>IF(AND(Table1[[#This Row],[Accomodation_price]]&gt;=$S$8,Table1[[#This Row],[Accomodation_price]]&lt;=$S$7),"No","Yes")</f>
        <v>No</v>
      </c>
      <c r="Q334" s="1"/>
    </row>
    <row r="335" spans="1:17" x14ac:dyDescent="0.2">
      <c r="A335" s="7">
        <v>6970</v>
      </c>
      <c r="B335" s="1" t="s">
        <v>2006</v>
      </c>
      <c r="C335" s="1" t="s">
        <v>2007</v>
      </c>
      <c r="D335" s="1" t="s">
        <v>2008</v>
      </c>
      <c r="E335" s="1" t="s">
        <v>106</v>
      </c>
      <c r="F335" s="1" t="s">
        <v>1920</v>
      </c>
      <c r="G335" s="1" t="s">
        <v>1921</v>
      </c>
      <c r="H335" s="8" t="s">
        <v>660</v>
      </c>
      <c r="I335" s="8" t="s">
        <v>241</v>
      </c>
      <c r="J335" s="1" t="s">
        <v>2009</v>
      </c>
      <c r="K335" s="1" t="s">
        <v>195</v>
      </c>
      <c r="L335" s="1" t="s">
        <v>57</v>
      </c>
      <c r="M335" s="9">
        <v>29462</v>
      </c>
      <c r="N335" s="7">
        <v>10</v>
      </c>
      <c r="O335" s="1" t="s">
        <v>25</v>
      </c>
      <c r="P335" s="1" t="str">
        <f>IF(AND(Table1[[#This Row],[Accomodation_price]]&gt;=$S$8,Table1[[#This Row],[Accomodation_price]]&lt;=$S$7),"No","Yes")</f>
        <v>No</v>
      </c>
      <c r="Q335" s="1"/>
    </row>
    <row r="336" spans="1:17" x14ac:dyDescent="0.2">
      <c r="A336" s="7">
        <v>3428</v>
      </c>
      <c r="B336" s="1" t="s">
        <v>2010</v>
      </c>
      <c r="C336" s="1" t="s">
        <v>2011</v>
      </c>
      <c r="D336" s="1" t="s">
        <v>2012</v>
      </c>
      <c r="E336" s="1" t="s">
        <v>40</v>
      </c>
      <c r="F336" s="1" t="s">
        <v>51</v>
      </c>
      <c r="G336" s="1" t="s">
        <v>52</v>
      </c>
      <c r="H336" s="8" t="s">
        <v>1285</v>
      </c>
      <c r="I336" s="8" t="s">
        <v>2013</v>
      </c>
      <c r="J336" s="1" t="s">
        <v>2014</v>
      </c>
      <c r="K336" s="1" t="s">
        <v>45</v>
      </c>
      <c r="L336" s="1" t="s">
        <v>46</v>
      </c>
      <c r="M336" s="9">
        <v>79894</v>
      </c>
      <c r="N336" s="7">
        <v>4</v>
      </c>
      <c r="O336" s="1" t="s">
        <v>172</v>
      </c>
      <c r="P336" s="1" t="str">
        <f>IF(AND(Table1[[#This Row],[Accomodation_price]]&gt;=$S$8,Table1[[#This Row],[Accomodation_price]]&lt;=$S$7),"No","Yes")</f>
        <v>No</v>
      </c>
      <c r="Q336" s="1"/>
    </row>
    <row r="337" spans="1:17" x14ac:dyDescent="0.2">
      <c r="A337" s="7">
        <v>2300</v>
      </c>
      <c r="B337" s="1" t="s">
        <v>2015</v>
      </c>
      <c r="C337" s="1" t="s">
        <v>2016</v>
      </c>
      <c r="D337" s="1" t="s">
        <v>2017</v>
      </c>
      <c r="E337" s="1" t="s">
        <v>17</v>
      </c>
      <c r="F337" s="1" t="s">
        <v>500</v>
      </c>
      <c r="G337" s="1" t="s">
        <v>19</v>
      </c>
      <c r="H337" s="8" t="s">
        <v>91</v>
      </c>
      <c r="I337" s="8" t="s">
        <v>2018</v>
      </c>
      <c r="J337" s="1" t="s">
        <v>2019</v>
      </c>
      <c r="K337" s="1" t="s">
        <v>163</v>
      </c>
      <c r="L337" s="1" t="s">
        <v>67</v>
      </c>
      <c r="M337" s="9">
        <v>90170</v>
      </c>
      <c r="N337" s="7">
        <v>5</v>
      </c>
      <c r="O337" s="1" t="s">
        <v>94</v>
      </c>
      <c r="P337" s="1" t="str">
        <f>IF(AND(Table1[[#This Row],[Accomodation_price]]&gt;=$S$8,Table1[[#This Row],[Accomodation_price]]&lt;=$S$7),"No","Yes")</f>
        <v>No</v>
      </c>
      <c r="Q337" s="1"/>
    </row>
    <row r="338" spans="1:17" x14ac:dyDescent="0.2">
      <c r="A338" s="7">
        <v>2114</v>
      </c>
      <c r="B338" s="1" t="s">
        <v>2020</v>
      </c>
      <c r="C338" s="1" t="s">
        <v>2021</v>
      </c>
      <c r="D338" s="1" t="s">
        <v>2022</v>
      </c>
      <c r="E338" s="1" t="s">
        <v>106</v>
      </c>
      <c r="F338" s="1" t="s">
        <v>1829</v>
      </c>
      <c r="G338" s="1" t="s">
        <v>19</v>
      </c>
      <c r="H338" s="8" t="s">
        <v>1659</v>
      </c>
      <c r="I338" s="8" t="s">
        <v>1430</v>
      </c>
      <c r="J338" s="1" t="s">
        <v>2023</v>
      </c>
      <c r="K338" s="1" t="s">
        <v>84</v>
      </c>
      <c r="L338" s="1" t="s">
        <v>243</v>
      </c>
      <c r="M338" s="9">
        <v>41232</v>
      </c>
      <c r="N338" s="7">
        <v>10</v>
      </c>
      <c r="O338" s="1" t="s">
        <v>47</v>
      </c>
      <c r="P338" s="1" t="str">
        <f>IF(AND(Table1[[#This Row],[Accomodation_price]]&gt;=$S$8,Table1[[#This Row],[Accomodation_price]]&lt;=$S$7),"No","Yes")</f>
        <v>No</v>
      </c>
      <c r="Q338" s="1"/>
    </row>
    <row r="339" spans="1:17" x14ac:dyDescent="0.2">
      <c r="A339" s="7">
        <v>3469</v>
      </c>
      <c r="B339" s="1" t="s">
        <v>2024</v>
      </c>
      <c r="C339" s="1" t="s">
        <v>2025</v>
      </c>
      <c r="D339" s="1" t="s">
        <v>2026</v>
      </c>
      <c r="E339" s="1" t="s">
        <v>106</v>
      </c>
      <c r="F339" s="1" t="s">
        <v>2027</v>
      </c>
      <c r="G339" s="1" t="s">
        <v>19</v>
      </c>
      <c r="H339" s="8" t="s">
        <v>2028</v>
      </c>
      <c r="I339" s="8" t="s">
        <v>374</v>
      </c>
      <c r="J339" s="1" t="s">
        <v>2029</v>
      </c>
      <c r="K339" s="1" t="s">
        <v>195</v>
      </c>
      <c r="L339" s="1" t="s">
        <v>243</v>
      </c>
      <c r="M339" s="9">
        <v>71642</v>
      </c>
      <c r="N339" s="7">
        <v>10</v>
      </c>
      <c r="O339" s="1" t="s">
        <v>172</v>
      </c>
      <c r="P339" s="1" t="str">
        <f>IF(AND(Table1[[#This Row],[Accomodation_price]]&gt;=$S$8,Table1[[#This Row],[Accomodation_price]]&lt;=$S$7),"No","Yes")</f>
        <v>No</v>
      </c>
      <c r="Q339" s="1"/>
    </row>
    <row r="340" spans="1:17" x14ac:dyDescent="0.2">
      <c r="A340" s="7">
        <v>8050</v>
      </c>
      <c r="B340" s="1" t="s">
        <v>2030</v>
      </c>
      <c r="C340" s="1" t="s">
        <v>2031</v>
      </c>
      <c r="D340" s="1" t="s">
        <v>2032</v>
      </c>
      <c r="E340" s="1" t="s">
        <v>17</v>
      </c>
      <c r="F340" s="1" t="s">
        <v>2033</v>
      </c>
      <c r="G340" s="1" t="s">
        <v>62</v>
      </c>
      <c r="H340" s="8" t="s">
        <v>1077</v>
      </c>
      <c r="I340" s="8" t="s">
        <v>2034</v>
      </c>
      <c r="J340" s="1" t="s">
        <v>2035</v>
      </c>
      <c r="K340" s="1" t="s">
        <v>34</v>
      </c>
      <c r="L340" s="1" t="s">
        <v>46</v>
      </c>
      <c r="M340" s="9">
        <v>83634</v>
      </c>
      <c r="N340" s="7">
        <v>10</v>
      </c>
      <c r="O340" s="1" t="s">
        <v>102</v>
      </c>
      <c r="P340" s="1" t="str">
        <f>IF(AND(Table1[[#This Row],[Accomodation_price]]&gt;=$S$8,Table1[[#This Row],[Accomodation_price]]&lt;=$S$7),"No","Yes")</f>
        <v>No</v>
      </c>
      <c r="Q340" s="1"/>
    </row>
    <row r="341" spans="1:17" x14ac:dyDescent="0.2">
      <c r="A341" s="7">
        <v>8420</v>
      </c>
      <c r="B341" s="1" t="s">
        <v>2036</v>
      </c>
      <c r="C341" s="1" t="s">
        <v>2037</v>
      </c>
      <c r="D341" s="1" t="s">
        <v>2038</v>
      </c>
      <c r="E341" s="1" t="s">
        <v>17</v>
      </c>
      <c r="F341" s="1" t="s">
        <v>2039</v>
      </c>
      <c r="G341" s="1" t="s">
        <v>19</v>
      </c>
      <c r="H341" s="8" t="s">
        <v>2040</v>
      </c>
      <c r="I341" s="8" t="s">
        <v>1377</v>
      </c>
      <c r="J341" s="1" t="s">
        <v>2041</v>
      </c>
      <c r="K341" s="1" t="s">
        <v>45</v>
      </c>
      <c r="L341" s="1" t="s">
        <v>35</v>
      </c>
      <c r="M341" s="9">
        <v>52005</v>
      </c>
      <c r="N341" s="7">
        <v>10</v>
      </c>
      <c r="O341" s="1" t="s">
        <v>36</v>
      </c>
      <c r="P341" s="1" t="str">
        <f>IF(AND(Table1[[#This Row],[Accomodation_price]]&gt;=$S$8,Table1[[#This Row],[Accomodation_price]]&lt;=$S$7),"No","Yes")</f>
        <v>No</v>
      </c>
      <c r="Q341" s="1"/>
    </row>
    <row r="342" spans="1:17" x14ac:dyDescent="0.2">
      <c r="A342" s="7">
        <v>9921</v>
      </c>
      <c r="B342" s="1" t="s">
        <v>2042</v>
      </c>
      <c r="C342" s="1" t="s">
        <v>2043</v>
      </c>
      <c r="D342" s="1" t="s">
        <v>2044</v>
      </c>
      <c r="E342" s="1" t="s">
        <v>17</v>
      </c>
      <c r="F342" s="1" t="s">
        <v>269</v>
      </c>
      <c r="G342" s="1" t="s">
        <v>90</v>
      </c>
      <c r="H342" s="8" t="s">
        <v>1083</v>
      </c>
      <c r="I342" s="8" t="s">
        <v>2045</v>
      </c>
      <c r="J342" s="1" t="s">
        <v>2046</v>
      </c>
      <c r="K342" s="1" t="s">
        <v>56</v>
      </c>
      <c r="L342" s="1" t="s">
        <v>67</v>
      </c>
      <c r="M342" s="9">
        <v>46344</v>
      </c>
      <c r="N342" s="7">
        <v>7</v>
      </c>
      <c r="O342" s="1" t="s">
        <v>47</v>
      </c>
      <c r="P342" s="1" t="str">
        <f>IF(AND(Table1[[#This Row],[Accomodation_price]]&gt;=$S$8,Table1[[#This Row],[Accomodation_price]]&lt;=$S$7),"No","Yes")</f>
        <v>No</v>
      </c>
      <c r="Q342" s="1"/>
    </row>
    <row r="343" spans="1:17" x14ac:dyDescent="0.2">
      <c r="A343" s="7">
        <v>8454</v>
      </c>
      <c r="B343" s="1" t="s">
        <v>2047</v>
      </c>
      <c r="C343" s="1" t="s">
        <v>2048</v>
      </c>
      <c r="D343" s="1" t="s">
        <v>2049</v>
      </c>
      <c r="E343" s="1" t="s">
        <v>106</v>
      </c>
      <c r="F343" s="1" t="s">
        <v>1455</v>
      </c>
      <c r="G343" s="1" t="s">
        <v>52</v>
      </c>
      <c r="H343" s="8" t="s">
        <v>2050</v>
      </c>
      <c r="I343" s="8" t="s">
        <v>1078</v>
      </c>
      <c r="J343" s="1" t="s">
        <v>2051</v>
      </c>
      <c r="K343" s="1" t="s">
        <v>66</v>
      </c>
      <c r="L343" s="1" t="s">
        <v>85</v>
      </c>
      <c r="M343" s="9">
        <v>92130</v>
      </c>
      <c r="N343" s="7">
        <v>5</v>
      </c>
      <c r="O343" s="1" t="s">
        <v>94</v>
      </c>
      <c r="P343" s="1" t="str">
        <f>IF(AND(Table1[[#This Row],[Accomodation_price]]&gt;=$S$8,Table1[[#This Row],[Accomodation_price]]&lt;=$S$7),"No","Yes")</f>
        <v>No</v>
      </c>
      <c r="Q343" s="1"/>
    </row>
    <row r="344" spans="1:17" x14ac:dyDescent="0.2">
      <c r="A344" s="7">
        <v>1858</v>
      </c>
      <c r="B344" s="1" t="s">
        <v>2052</v>
      </c>
      <c r="C344" s="1" t="s">
        <v>2053</v>
      </c>
      <c r="D344" s="1" t="s">
        <v>2054</v>
      </c>
      <c r="E344" s="1" t="s">
        <v>17</v>
      </c>
      <c r="F344" s="1" t="s">
        <v>2055</v>
      </c>
      <c r="G344" s="1" t="s">
        <v>520</v>
      </c>
      <c r="H344" s="8" t="s">
        <v>2056</v>
      </c>
      <c r="I344" s="8" t="s">
        <v>809</v>
      </c>
      <c r="J344" s="1" t="s">
        <v>2057</v>
      </c>
      <c r="K344" s="1" t="s">
        <v>195</v>
      </c>
      <c r="L344" s="1" t="s">
        <v>35</v>
      </c>
      <c r="M344" s="9">
        <v>64349</v>
      </c>
      <c r="N344" s="7">
        <v>5</v>
      </c>
      <c r="O344" s="1" t="s">
        <v>25</v>
      </c>
      <c r="P344" s="1" t="str">
        <f>IF(AND(Table1[[#This Row],[Accomodation_price]]&gt;=$S$8,Table1[[#This Row],[Accomodation_price]]&lt;=$S$7),"No","Yes")</f>
        <v>No</v>
      </c>
      <c r="Q344" s="1"/>
    </row>
    <row r="345" spans="1:17" x14ac:dyDescent="0.2">
      <c r="A345" s="7">
        <v>2633</v>
      </c>
      <c r="B345" s="1" t="s">
        <v>2058</v>
      </c>
      <c r="C345" s="1" t="s">
        <v>2059</v>
      </c>
      <c r="D345" s="1" t="s">
        <v>2060</v>
      </c>
      <c r="E345" s="1" t="s">
        <v>40</v>
      </c>
      <c r="F345" s="1" t="s">
        <v>2061</v>
      </c>
      <c r="G345" s="1" t="s">
        <v>19</v>
      </c>
      <c r="H345" s="8" t="s">
        <v>2062</v>
      </c>
      <c r="I345" s="8" t="s">
        <v>508</v>
      </c>
      <c r="J345" s="1" t="s">
        <v>2063</v>
      </c>
      <c r="K345" s="1" t="s">
        <v>56</v>
      </c>
      <c r="L345" s="1" t="s">
        <v>35</v>
      </c>
      <c r="M345" s="9">
        <v>82426</v>
      </c>
      <c r="N345" s="7">
        <v>6</v>
      </c>
      <c r="O345" s="1" t="s">
        <v>172</v>
      </c>
      <c r="P345" s="1" t="str">
        <f>IF(AND(Table1[[#This Row],[Accomodation_price]]&gt;=$S$8,Table1[[#This Row],[Accomodation_price]]&lt;=$S$7),"No","Yes")</f>
        <v>No</v>
      </c>
      <c r="Q345" s="1"/>
    </row>
    <row r="346" spans="1:17" x14ac:dyDescent="0.2">
      <c r="A346" s="7">
        <v>9022</v>
      </c>
      <c r="B346" s="1" t="s">
        <v>2064</v>
      </c>
      <c r="C346" s="1" t="s">
        <v>2065</v>
      </c>
      <c r="D346" s="1" t="s">
        <v>2066</v>
      </c>
      <c r="E346" s="1" t="s">
        <v>40</v>
      </c>
      <c r="F346" s="1" t="s">
        <v>2067</v>
      </c>
      <c r="G346" s="1" t="s">
        <v>19</v>
      </c>
      <c r="H346" s="8" t="s">
        <v>366</v>
      </c>
      <c r="I346" s="8" t="s">
        <v>2068</v>
      </c>
      <c r="J346" s="1" t="s">
        <v>2069</v>
      </c>
      <c r="K346" s="1" t="s">
        <v>23</v>
      </c>
      <c r="L346" s="1" t="s">
        <v>67</v>
      </c>
      <c r="M346" s="9">
        <v>24884</v>
      </c>
      <c r="N346" s="7">
        <v>8</v>
      </c>
      <c r="O346" s="1" t="s">
        <v>172</v>
      </c>
      <c r="P346" s="1" t="str">
        <f>IF(AND(Table1[[#This Row],[Accomodation_price]]&gt;=$S$8,Table1[[#This Row],[Accomodation_price]]&lt;=$S$7),"No","Yes")</f>
        <v>No</v>
      </c>
      <c r="Q346" s="1"/>
    </row>
    <row r="347" spans="1:17" x14ac:dyDescent="0.2">
      <c r="A347" s="7">
        <v>1436</v>
      </c>
      <c r="B347" s="1" t="s">
        <v>2070</v>
      </c>
      <c r="C347" s="1" t="s">
        <v>2071</v>
      </c>
      <c r="D347" s="1" t="s">
        <v>2072</v>
      </c>
      <c r="E347" s="1" t="s">
        <v>106</v>
      </c>
      <c r="F347" s="1" t="s">
        <v>2073</v>
      </c>
      <c r="G347" s="1" t="s">
        <v>80</v>
      </c>
      <c r="H347" s="8" t="s">
        <v>2074</v>
      </c>
      <c r="I347" s="8" t="s">
        <v>1561</v>
      </c>
      <c r="J347" s="1" t="s">
        <v>2075</v>
      </c>
      <c r="K347" s="1" t="s">
        <v>34</v>
      </c>
      <c r="L347" s="1" t="s">
        <v>120</v>
      </c>
      <c r="M347" s="9">
        <v>85868</v>
      </c>
      <c r="N347" s="7">
        <v>4</v>
      </c>
      <c r="O347" s="1" t="s">
        <v>94</v>
      </c>
      <c r="P347" s="1" t="str">
        <f>IF(AND(Table1[[#This Row],[Accomodation_price]]&gt;=$S$8,Table1[[#This Row],[Accomodation_price]]&lt;=$S$7),"No","Yes")</f>
        <v>No</v>
      </c>
      <c r="Q347" s="1"/>
    </row>
    <row r="348" spans="1:17" x14ac:dyDescent="0.2">
      <c r="A348" s="7">
        <v>7725</v>
      </c>
      <c r="B348" s="1" t="s">
        <v>2076</v>
      </c>
      <c r="C348" s="1" t="s">
        <v>2077</v>
      </c>
      <c r="D348" s="1" t="s">
        <v>2078</v>
      </c>
      <c r="E348" s="1" t="s">
        <v>40</v>
      </c>
      <c r="F348" s="1" t="s">
        <v>891</v>
      </c>
      <c r="G348" s="1" t="s">
        <v>108</v>
      </c>
      <c r="H348" s="8" t="s">
        <v>2079</v>
      </c>
      <c r="I348" s="8" t="s">
        <v>642</v>
      </c>
      <c r="J348" s="1" t="s">
        <v>2080</v>
      </c>
      <c r="K348" s="1" t="s">
        <v>84</v>
      </c>
      <c r="L348" s="1" t="s">
        <v>120</v>
      </c>
      <c r="M348" s="9">
        <v>29156</v>
      </c>
      <c r="N348" s="7">
        <v>9</v>
      </c>
      <c r="O348" s="1" t="s">
        <v>47</v>
      </c>
      <c r="P348" s="1" t="str">
        <f>IF(AND(Table1[[#This Row],[Accomodation_price]]&gt;=$S$8,Table1[[#This Row],[Accomodation_price]]&lt;=$S$7),"No","Yes")</f>
        <v>No</v>
      </c>
      <c r="Q348" s="1"/>
    </row>
    <row r="349" spans="1:17" x14ac:dyDescent="0.2">
      <c r="A349" s="7">
        <v>1385</v>
      </c>
      <c r="B349" s="1" t="s">
        <v>2081</v>
      </c>
      <c r="C349" s="1" t="s">
        <v>2082</v>
      </c>
      <c r="D349" s="1" t="s">
        <v>2083</v>
      </c>
      <c r="E349" s="1" t="s">
        <v>17</v>
      </c>
      <c r="F349" s="1" t="s">
        <v>2084</v>
      </c>
      <c r="G349" s="1" t="s">
        <v>168</v>
      </c>
      <c r="H349" s="8" t="s">
        <v>117</v>
      </c>
      <c r="I349" s="8" t="s">
        <v>886</v>
      </c>
      <c r="J349" s="1" t="s">
        <v>2085</v>
      </c>
      <c r="K349" s="1" t="s">
        <v>163</v>
      </c>
      <c r="L349" s="1" t="s">
        <v>24</v>
      </c>
      <c r="M349" s="9">
        <v>58700</v>
      </c>
      <c r="N349" s="7">
        <v>10</v>
      </c>
      <c r="O349" s="1" t="s">
        <v>94</v>
      </c>
      <c r="P349" s="1" t="str">
        <f>IF(AND(Table1[[#This Row],[Accomodation_price]]&gt;=$S$8,Table1[[#This Row],[Accomodation_price]]&lt;=$S$7),"No","Yes")</f>
        <v>No</v>
      </c>
      <c r="Q349" s="1"/>
    </row>
    <row r="350" spans="1:17" x14ac:dyDescent="0.2">
      <c r="A350" s="7">
        <v>8809</v>
      </c>
      <c r="B350" s="1" t="s">
        <v>2086</v>
      </c>
      <c r="C350" s="1" t="s">
        <v>2087</v>
      </c>
      <c r="D350" s="1" t="s">
        <v>2088</v>
      </c>
      <c r="E350" s="1" t="s">
        <v>17</v>
      </c>
      <c r="F350" s="1" t="s">
        <v>2089</v>
      </c>
      <c r="G350" s="1" t="s">
        <v>1266</v>
      </c>
      <c r="H350" s="8" t="s">
        <v>2090</v>
      </c>
      <c r="I350" s="8" t="s">
        <v>1359</v>
      </c>
      <c r="J350" s="1" t="s">
        <v>2091</v>
      </c>
      <c r="K350" s="1" t="s">
        <v>45</v>
      </c>
      <c r="L350" s="1" t="s">
        <v>46</v>
      </c>
      <c r="M350" s="9">
        <v>75180</v>
      </c>
      <c r="N350" s="7">
        <v>7</v>
      </c>
      <c r="O350" s="1" t="s">
        <v>94</v>
      </c>
      <c r="P350" s="1" t="str">
        <f>IF(AND(Table1[[#This Row],[Accomodation_price]]&gt;=$S$8,Table1[[#This Row],[Accomodation_price]]&lt;=$S$7),"No","Yes")</f>
        <v>No</v>
      </c>
      <c r="Q350" s="1"/>
    </row>
    <row r="351" spans="1:17" x14ac:dyDescent="0.2">
      <c r="A351" s="7">
        <v>5567</v>
      </c>
      <c r="B351" s="1" t="s">
        <v>2092</v>
      </c>
      <c r="C351" s="1" t="s">
        <v>2093</v>
      </c>
      <c r="D351" s="1" t="s">
        <v>2094</v>
      </c>
      <c r="E351" s="1" t="s">
        <v>17</v>
      </c>
      <c r="F351" s="1" t="s">
        <v>303</v>
      </c>
      <c r="G351" s="1" t="s">
        <v>108</v>
      </c>
      <c r="H351" s="8" t="s">
        <v>1274</v>
      </c>
      <c r="I351" s="8" t="s">
        <v>572</v>
      </c>
      <c r="J351" s="1" t="s">
        <v>2095</v>
      </c>
      <c r="K351" s="1" t="s">
        <v>34</v>
      </c>
      <c r="L351" s="1" t="s">
        <v>243</v>
      </c>
      <c r="M351" s="9">
        <v>45408</v>
      </c>
      <c r="N351" s="7">
        <v>8</v>
      </c>
      <c r="O351" s="1" t="s">
        <v>94</v>
      </c>
      <c r="P351" s="1" t="str">
        <f>IF(AND(Table1[[#This Row],[Accomodation_price]]&gt;=$S$8,Table1[[#This Row],[Accomodation_price]]&lt;=$S$7),"No","Yes")</f>
        <v>No</v>
      </c>
      <c r="Q351" s="1"/>
    </row>
    <row r="352" spans="1:17" x14ac:dyDescent="0.2">
      <c r="A352" s="7">
        <v>4894</v>
      </c>
      <c r="B352" s="1" t="s">
        <v>2096</v>
      </c>
      <c r="C352" s="1" t="s">
        <v>2097</v>
      </c>
      <c r="D352" s="1" t="s">
        <v>2098</v>
      </c>
      <c r="E352" s="1" t="s">
        <v>40</v>
      </c>
      <c r="F352" s="1" t="s">
        <v>1011</v>
      </c>
      <c r="G352" s="1" t="s">
        <v>19</v>
      </c>
      <c r="H352" s="8" t="s">
        <v>2099</v>
      </c>
      <c r="I352" s="8" t="s">
        <v>367</v>
      </c>
      <c r="J352" s="1" t="s">
        <v>2100</v>
      </c>
      <c r="K352" s="1" t="s">
        <v>195</v>
      </c>
      <c r="L352" s="1" t="s">
        <v>67</v>
      </c>
      <c r="M352" s="9">
        <v>40829</v>
      </c>
      <c r="N352" s="7">
        <v>10</v>
      </c>
      <c r="O352" s="1" t="s">
        <v>25</v>
      </c>
      <c r="P352" s="1" t="str">
        <f>IF(AND(Table1[[#This Row],[Accomodation_price]]&gt;=$S$8,Table1[[#This Row],[Accomodation_price]]&lt;=$S$7),"No","Yes")</f>
        <v>No</v>
      </c>
      <c r="Q352" s="1"/>
    </row>
    <row r="353" spans="1:17" x14ac:dyDescent="0.2">
      <c r="A353" s="7">
        <v>1488</v>
      </c>
      <c r="B353" s="1" t="s">
        <v>2101</v>
      </c>
      <c r="C353" s="1" t="s">
        <v>2102</v>
      </c>
      <c r="D353" s="1" t="s">
        <v>2103</v>
      </c>
      <c r="E353" s="1" t="s">
        <v>17</v>
      </c>
      <c r="F353" s="1" t="s">
        <v>107</v>
      </c>
      <c r="G353" s="1" t="s">
        <v>674</v>
      </c>
      <c r="H353" s="8" t="s">
        <v>1429</v>
      </c>
      <c r="I353" s="8" t="s">
        <v>526</v>
      </c>
      <c r="J353" s="1" t="s">
        <v>2104</v>
      </c>
      <c r="K353" s="1" t="s">
        <v>163</v>
      </c>
      <c r="L353" s="1" t="s">
        <v>243</v>
      </c>
      <c r="M353" s="9">
        <v>26763</v>
      </c>
      <c r="N353" s="7">
        <v>10</v>
      </c>
      <c r="O353" s="1" t="s">
        <v>36</v>
      </c>
      <c r="P353" s="1" t="str">
        <f>IF(AND(Table1[[#This Row],[Accomodation_price]]&gt;=$S$8,Table1[[#This Row],[Accomodation_price]]&lt;=$S$7),"No","Yes")</f>
        <v>No</v>
      </c>
      <c r="Q353" s="1"/>
    </row>
    <row r="354" spans="1:17" x14ac:dyDescent="0.2">
      <c r="A354" s="7">
        <v>1649</v>
      </c>
      <c r="B354" s="1" t="s">
        <v>2105</v>
      </c>
      <c r="C354" s="1" t="s">
        <v>2106</v>
      </c>
      <c r="D354" s="1" t="s">
        <v>2107</v>
      </c>
      <c r="E354" s="1" t="s">
        <v>106</v>
      </c>
      <c r="F354" s="1" t="s">
        <v>239</v>
      </c>
      <c r="G354" s="1" t="s">
        <v>19</v>
      </c>
      <c r="H354" s="8" t="s">
        <v>2108</v>
      </c>
      <c r="I354" s="8" t="s">
        <v>586</v>
      </c>
      <c r="J354" s="1" t="s">
        <v>2109</v>
      </c>
      <c r="K354" s="1" t="s">
        <v>23</v>
      </c>
      <c r="L354" s="1" t="s">
        <v>85</v>
      </c>
      <c r="M354" s="9">
        <v>81769</v>
      </c>
      <c r="N354" s="7">
        <v>6</v>
      </c>
      <c r="O354" s="1" t="s">
        <v>47</v>
      </c>
      <c r="P354" s="1" t="str">
        <f>IF(AND(Table1[[#This Row],[Accomodation_price]]&gt;=$S$8,Table1[[#This Row],[Accomodation_price]]&lt;=$S$7),"No","Yes")</f>
        <v>No</v>
      </c>
      <c r="Q354" s="1"/>
    </row>
    <row r="355" spans="1:17" x14ac:dyDescent="0.2">
      <c r="A355" s="7">
        <v>6956</v>
      </c>
      <c r="B355" s="1" t="s">
        <v>2110</v>
      </c>
      <c r="C355" s="1" t="s">
        <v>2111</v>
      </c>
      <c r="D355" s="1" t="s">
        <v>2112</v>
      </c>
      <c r="E355" s="1" t="s">
        <v>106</v>
      </c>
      <c r="F355" s="1" t="s">
        <v>2113</v>
      </c>
      <c r="G355" s="1" t="s">
        <v>90</v>
      </c>
      <c r="H355" s="8" t="s">
        <v>538</v>
      </c>
      <c r="I355" s="8" t="s">
        <v>924</v>
      </c>
      <c r="J355" s="1" t="s">
        <v>453</v>
      </c>
      <c r="K355" s="1" t="s">
        <v>45</v>
      </c>
      <c r="L355" s="1" t="s">
        <v>67</v>
      </c>
      <c r="M355" s="9">
        <v>28758</v>
      </c>
      <c r="N355" s="7">
        <v>5</v>
      </c>
      <c r="O355" s="1" t="s">
        <v>47</v>
      </c>
      <c r="P355" s="1" t="str">
        <f>IF(AND(Table1[[#This Row],[Accomodation_price]]&gt;=$S$8,Table1[[#This Row],[Accomodation_price]]&lt;=$S$7),"No","Yes")</f>
        <v>No</v>
      </c>
      <c r="Q355" s="1"/>
    </row>
    <row r="356" spans="1:17" x14ac:dyDescent="0.2">
      <c r="A356" s="7">
        <v>1462</v>
      </c>
      <c r="B356" s="1" t="s">
        <v>2114</v>
      </c>
      <c r="C356" s="1" t="s">
        <v>2115</v>
      </c>
      <c r="D356" s="1" t="s">
        <v>2116</v>
      </c>
      <c r="E356" s="1" t="s">
        <v>106</v>
      </c>
      <c r="F356" s="1" t="s">
        <v>726</v>
      </c>
      <c r="G356" s="1" t="s">
        <v>183</v>
      </c>
      <c r="H356" s="8" t="s">
        <v>825</v>
      </c>
      <c r="I356" s="8" t="s">
        <v>400</v>
      </c>
      <c r="J356" s="1" t="s">
        <v>2117</v>
      </c>
      <c r="K356" s="1" t="s">
        <v>84</v>
      </c>
      <c r="L356" s="1" t="s">
        <v>24</v>
      </c>
      <c r="M356" s="9">
        <v>19247</v>
      </c>
      <c r="N356" s="7">
        <v>6</v>
      </c>
      <c r="O356" s="1" t="s">
        <v>172</v>
      </c>
      <c r="P356" s="1" t="str">
        <f>IF(AND(Table1[[#This Row],[Accomodation_price]]&gt;=$S$8,Table1[[#This Row],[Accomodation_price]]&lt;=$S$7),"No","Yes")</f>
        <v>No</v>
      </c>
      <c r="Q356" s="1"/>
    </row>
    <row r="357" spans="1:17" x14ac:dyDescent="0.2">
      <c r="A357" s="7">
        <v>6118</v>
      </c>
      <c r="B357" s="1" t="s">
        <v>2118</v>
      </c>
      <c r="C357" s="1" t="s">
        <v>2119</v>
      </c>
      <c r="D357" s="1" t="s">
        <v>2120</v>
      </c>
      <c r="E357" s="1" t="s">
        <v>106</v>
      </c>
      <c r="F357" s="1" t="s">
        <v>2121</v>
      </c>
      <c r="G357" s="1" t="s">
        <v>317</v>
      </c>
      <c r="H357" s="8" t="s">
        <v>2122</v>
      </c>
      <c r="I357" s="8" t="s">
        <v>621</v>
      </c>
      <c r="J357" s="1" t="s">
        <v>2123</v>
      </c>
      <c r="K357" s="1" t="s">
        <v>45</v>
      </c>
      <c r="L357" s="1" t="s">
        <v>120</v>
      </c>
      <c r="M357" s="9">
        <v>75571</v>
      </c>
      <c r="N357" s="7">
        <v>7</v>
      </c>
      <c r="O357" s="1" t="s">
        <v>148</v>
      </c>
      <c r="P357" s="1" t="str">
        <f>IF(AND(Table1[[#This Row],[Accomodation_price]]&gt;=$S$8,Table1[[#This Row],[Accomodation_price]]&lt;=$S$7),"No","Yes")</f>
        <v>No</v>
      </c>
      <c r="Q357" s="1"/>
    </row>
    <row r="358" spans="1:17" x14ac:dyDescent="0.2">
      <c r="A358" s="7">
        <v>1912</v>
      </c>
      <c r="B358" s="1" t="s">
        <v>2124</v>
      </c>
      <c r="C358" s="1" t="s">
        <v>2125</v>
      </c>
      <c r="D358" s="1" t="s">
        <v>2126</v>
      </c>
      <c r="E358" s="1" t="s">
        <v>17</v>
      </c>
      <c r="F358" s="1" t="s">
        <v>744</v>
      </c>
      <c r="G358" s="1" t="s">
        <v>19</v>
      </c>
      <c r="H358" s="8" t="s">
        <v>1830</v>
      </c>
      <c r="I358" s="8" t="s">
        <v>1457</v>
      </c>
      <c r="J358" s="1" t="s">
        <v>2127</v>
      </c>
      <c r="K358" s="1" t="s">
        <v>56</v>
      </c>
      <c r="L358" s="1" t="s">
        <v>243</v>
      </c>
      <c r="M358" s="9">
        <v>63697</v>
      </c>
      <c r="N358" s="7">
        <v>9</v>
      </c>
      <c r="O358" s="1" t="s">
        <v>25</v>
      </c>
      <c r="P358" s="1" t="str">
        <f>IF(AND(Table1[[#This Row],[Accomodation_price]]&gt;=$S$8,Table1[[#This Row],[Accomodation_price]]&lt;=$S$7),"No","Yes")</f>
        <v>No</v>
      </c>
      <c r="Q358" s="1"/>
    </row>
    <row r="359" spans="1:17" x14ac:dyDescent="0.2">
      <c r="A359" s="7">
        <v>7049</v>
      </c>
      <c r="B359" s="1" t="s">
        <v>2128</v>
      </c>
      <c r="C359" s="1" t="s">
        <v>2129</v>
      </c>
      <c r="D359" s="1" t="s">
        <v>2130</v>
      </c>
      <c r="E359" s="1" t="s">
        <v>106</v>
      </c>
      <c r="F359" s="1" t="s">
        <v>2131</v>
      </c>
      <c r="G359" s="1" t="s">
        <v>62</v>
      </c>
      <c r="H359" s="8" t="s">
        <v>597</v>
      </c>
      <c r="I359" s="8" t="s">
        <v>2132</v>
      </c>
      <c r="J359" s="1" t="s">
        <v>2133</v>
      </c>
      <c r="K359" s="1" t="s">
        <v>66</v>
      </c>
      <c r="L359" s="1" t="s">
        <v>85</v>
      </c>
      <c r="M359" s="9">
        <v>43201</v>
      </c>
      <c r="N359" s="7">
        <v>10</v>
      </c>
      <c r="O359" s="1" t="s">
        <v>25</v>
      </c>
      <c r="P359" s="1" t="str">
        <f>IF(AND(Table1[[#This Row],[Accomodation_price]]&gt;=$S$8,Table1[[#This Row],[Accomodation_price]]&lt;=$S$7),"No","Yes")</f>
        <v>No</v>
      </c>
      <c r="Q359" s="1"/>
    </row>
    <row r="360" spans="1:17" x14ac:dyDescent="0.2">
      <c r="A360" s="7">
        <v>3114</v>
      </c>
      <c r="B360" s="1" t="s">
        <v>2134</v>
      </c>
      <c r="C360" s="1" t="s">
        <v>2135</v>
      </c>
      <c r="D360" s="1" t="s">
        <v>2136</v>
      </c>
      <c r="E360" s="1" t="s">
        <v>40</v>
      </c>
      <c r="F360" s="1" t="s">
        <v>2137</v>
      </c>
      <c r="G360" s="1" t="s">
        <v>1266</v>
      </c>
      <c r="H360" s="8" t="s">
        <v>2138</v>
      </c>
      <c r="I360" s="8" t="s">
        <v>547</v>
      </c>
      <c r="J360" s="1" t="s">
        <v>2139</v>
      </c>
      <c r="K360" s="1" t="s">
        <v>56</v>
      </c>
      <c r="L360" s="1" t="s">
        <v>35</v>
      </c>
      <c r="M360" s="9">
        <v>47274</v>
      </c>
      <c r="N360" s="7">
        <v>4</v>
      </c>
      <c r="O360" s="1" t="s">
        <v>172</v>
      </c>
      <c r="P360" s="1" t="str">
        <f>IF(AND(Table1[[#This Row],[Accomodation_price]]&gt;=$S$8,Table1[[#This Row],[Accomodation_price]]&lt;=$S$7),"No","Yes")</f>
        <v>No</v>
      </c>
      <c r="Q360" s="1"/>
    </row>
    <row r="361" spans="1:17" x14ac:dyDescent="0.2">
      <c r="A361" s="7">
        <v>8196</v>
      </c>
      <c r="B361" s="1" t="s">
        <v>2140</v>
      </c>
      <c r="C361" s="1" t="s">
        <v>2141</v>
      </c>
      <c r="D361" s="1" t="s">
        <v>2142</v>
      </c>
      <c r="E361" s="1" t="s">
        <v>17</v>
      </c>
      <c r="F361" s="1" t="s">
        <v>1823</v>
      </c>
      <c r="G361" s="1" t="s">
        <v>116</v>
      </c>
      <c r="H361" s="8" t="s">
        <v>2143</v>
      </c>
      <c r="I361" s="8" t="s">
        <v>100</v>
      </c>
      <c r="J361" s="1" t="s">
        <v>2144</v>
      </c>
      <c r="K361" s="1" t="s">
        <v>56</v>
      </c>
      <c r="L361" s="1" t="s">
        <v>57</v>
      </c>
      <c r="M361" s="9">
        <v>38994</v>
      </c>
      <c r="N361" s="7">
        <v>4</v>
      </c>
      <c r="O361" s="1" t="s">
        <v>25</v>
      </c>
      <c r="P361" s="1" t="str">
        <f>IF(AND(Table1[[#This Row],[Accomodation_price]]&gt;=$S$8,Table1[[#This Row],[Accomodation_price]]&lt;=$S$7),"No","Yes")</f>
        <v>No</v>
      </c>
      <c r="Q361" s="1"/>
    </row>
    <row r="362" spans="1:17" x14ac:dyDescent="0.2">
      <c r="A362" s="7">
        <v>2527</v>
      </c>
      <c r="B362" s="1" t="s">
        <v>2145</v>
      </c>
      <c r="C362" s="1" t="s">
        <v>2146</v>
      </c>
      <c r="D362" s="1" t="s">
        <v>2147</v>
      </c>
      <c r="E362" s="1" t="s">
        <v>17</v>
      </c>
      <c r="F362" s="1" t="s">
        <v>71</v>
      </c>
      <c r="G362" s="1" t="s">
        <v>72</v>
      </c>
      <c r="H362" s="8" t="s">
        <v>2143</v>
      </c>
      <c r="I362" s="8" t="s">
        <v>1013</v>
      </c>
      <c r="J362" s="1" t="s">
        <v>2148</v>
      </c>
      <c r="K362" s="1" t="s">
        <v>23</v>
      </c>
      <c r="L362" s="1" t="s">
        <v>24</v>
      </c>
      <c r="M362" s="9">
        <v>22733</v>
      </c>
      <c r="N362" s="7">
        <v>9</v>
      </c>
      <c r="O362" s="1" t="s">
        <v>172</v>
      </c>
      <c r="P362" s="1" t="str">
        <f>IF(AND(Table1[[#This Row],[Accomodation_price]]&gt;=$S$8,Table1[[#This Row],[Accomodation_price]]&lt;=$S$7),"No","Yes")</f>
        <v>No</v>
      </c>
      <c r="Q362" s="1"/>
    </row>
    <row r="363" spans="1:17" x14ac:dyDescent="0.2">
      <c r="A363" s="7">
        <v>8847</v>
      </c>
      <c r="B363" s="1" t="s">
        <v>2149</v>
      </c>
      <c r="C363" s="1" t="s">
        <v>2150</v>
      </c>
      <c r="D363" s="1" t="s">
        <v>2151</v>
      </c>
      <c r="E363" s="1" t="s">
        <v>106</v>
      </c>
      <c r="F363" s="1" t="s">
        <v>2152</v>
      </c>
      <c r="G363" s="1" t="s">
        <v>62</v>
      </c>
      <c r="H363" s="8" t="s">
        <v>2153</v>
      </c>
      <c r="I363" s="8" t="s">
        <v>2154</v>
      </c>
      <c r="J363" s="1" t="s">
        <v>2155</v>
      </c>
      <c r="K363" s="1" t="s">
        <v>163</v>
      </c>
      <c r="L363" s="1" t="s">
        <v>243</v>
      </c>
      <c r="M363" s="9">
        <v>50218</v>
      </c>
      <c r="N363" s="7">
        <v>4</v>
      </c>
      <c r="O363" s="1" t="s">
        <v>148</v>
      </c>
      <c r="P363" s="1" t="str">
        <f>IF(AND(Table1[[#This Row],[Accomodation_price]]&gt;=$S$8,Table1[[#This Row],[Accomodation_price]]&lt;=$S$7),"No","Yes")</f>
        <v>No</v>
      </c>
      <c r="Q363" s="1"/>
    </row>
    <row r="364" spans="1:17" x14ac:dyDescent="0.2">
      <c r="A364" s="7">
        <v>1774</v>
      </c>
      <c r="B364" s="1" t="s">
        <v>2156</v>
      </c>
      <c r="C364" s="1" t="s">
        <v>2157</v>
      </c>
      <c r="D364" s="1" t="s">
        <v>2158</v>
      </c>
      <c r="E364" s="1" t="s">
        <v>106</v>
      </c>
      <c r="F364" s="1" t="s">
        <v>726</v>
      </c>
      <c r="G364" s="1" t="s">
        <v>183</v>
      </c>
      <c r="H364" s="8" t="s">
        <v>2159</v>
      </c>
      <c r="I364" s="8" t="s">
        <v>305</v>
      </c>
      <c r="J364" s="1" t="s">
        <v>2160</v>
      </c>
      <c r="K364" s="1" t="s">
        <v>23</v>
      </c>
      <c r="L364" s="1" t="s">
        <v>120</v>
      </c>
      <c r="M364" s="9">
        <v>44859</v>
      </c>
      <c r="N364" s="7">
        <v>4</v>
      </c>
      <c r="O364" s="1" t="s">
        <v>102</v>
      </c>
      <c r="P364" s="1" t="str">
        <f>IF(AND(Table1[[#This Row],[Accomodation_price]]&gt;=$S$8,Table1[[#This Row],[Accomodation_price]]&lt;=$S$7),"No","Yes")</f>
        <v>No</v>
      </c>
      <c r="Q364" s="1"/>
    </row>
    <row r="365" spans="1:17" x14ac:dyDescent="0.2">
      <c r="A365" s="7">
        <v>6195</v>
      </c>
      <c r="B365" s="1" t="s">
        <v>2161</v>
      </c>
      <c r="C365" s="1" t="s">
        <v>2162</v>
      </c>
      <c r="D365" s="1" t="s">
        <v>2163</v>
      </c>
      <c r="E365" s="1" t="s">
        <v>106</v>
      </c>
      <c r="F365" s="1" t="s">
        <v>2164</v>
      </c>
      <c r="G365" s="1" t="s">
        <v>1266</v>
      </c>
      <c r="H365" s="8" t="s">
        <v>1123</v>
      </c>
      <c r="I365" s="8" t="s">
        <v>697</v>
      </c>
      <c r="J365" s="1" t="s">
        <v>2165</v>
      </c>
      <c r="K365" s="1" t="s">
        <v>163</v>
      </c>
      <c r="L365" s="1" t="s">
        <v>120</v>
      </c>
      <c r="M365" s="9">
        <v>78673</v>
      </c>
      <c r="N365" s="7">
        <v>6</v>
      </c>
      <c r="O365" s="1" t="s">
        <v>102</v>
      </c>
      <c r="P365" s="1" t="str">
        <f>IF(AND(Table1[[#This Row],[Accomodation_price]]&gt;=$S$8,Table1[[#This Row],[Accomodation_price]]&lt;=$S$7),"No","Yes")</f>
        <v>No</v>
      </c>
      <c r="Q365" s="1"/>
    </row>
    <row r="366" spans="1:17" x14ac:dyDescent="0.2">
      <c r="A366" s="7">
        <v>6647</v>
      </c>
      <c r="B366" s="1" t="s">
        <v>2166</v>
      </c>
      <c r="C366" s="1" t="s">
        <v>2167</v>
      </c>
      <c r="D366" s="1" t="s">
        <v>2168</v>
      </c>
      <c r="E366" s="1" t="s">
        <v>17</v>
      </c>
      <c r="F366" s="1" t="s">
        <v>1829</v>
      </c>
      <c r="G366" s="1" t="s">
        <v>19</v>
      </c>
      <c r="H366" s="8" t="s">
        <v>284</v>
      </c>
      <c r="I366" s="8" t="s">
        <v>874</v>
      </c>
      <c r="J366" s="1" t="s">
        <v>2169</v>
      </c>
      <c r="K366" s="1" t="s">
        <v>163</v>
      </c>
      <c r="L366" s="1" t="s">
        <v>85</v>
      </c>
      <c r="M366" s="9">
        <v>52388</v>
      </c>
      <c r="N366" s="7">
        <v>4</v>
      </c>
      <c r="O366" s="1" t="s">
        <v>172</v>
      </c>
      <c r="P366" s="1" t="str">
        <f>IF(AND(Table1[[#This Row],[Accomodation_price]]&gt;=$S$8,Table1[[#This Row],[Accomodation_price]]&lt;=$S$7),"No","Yes")</f>
        <v>No</v>
      </c>
      <c r="Q366" s="1"/>
    </row>
    <row r="367" spans="1:17" x14ac:dyDescent="0.2">
      <c r="A367" s="7">
        <v>9855</v>
      </c>
      <c r="B367" s="1" t="s">
        <v>2170</v>
      </c>
      <c r="C367" s="1" t="s">
        <v>2171</v>
      </c>
      <c r="D367" s="1" t="s">
        <v>2172</v>
      </c>
      <c r="E367" s="1" t="s">
        <v>106</v>
      </c>
      <c r="F367" s="1" t="s">
        <v>487</v>
      </c>
      <c r="G367" s="1" t="s">
        <v>487</v>
      </c>
      <c r="H367" s="8" t="s">
        <v>1670</v>
      </c>
      <c r="I367" s="8" t="s">
        <v>2173</v>
      </c>
      <c r="J367" s="1" t="s">
        <v>2174</v>
      </c>
      <c r="K367" s="1" t="s">
        <v>23</v>
      </c>
      <c r="L367" s="1" t="s">
        <v>57</v>
      </c>
      <c r="M367" s="9">
        <v>67907</v>
      </c>
      <c r="N367" s="7">
        <v>5</v>
      </c>
      <c r="O367" s="1" t="s">
        <v>172</v>
      </c>
      <c r="P367" s="1" t="str">
        <f>IF(AND(Table1[[#This Row],[Accomodation_price]]&gt;=$S$8,Table1[[#This Row],[Accomodation_price]]&lt;=$S$7),"No","Yes")</f>
        <v>No</v>
      </c>
      <c r="Q367" s="1"/>
    </row>
    <row r="368" spans="1:17" x14ac:dyDescent="0.2">
      <c r="A368" s="7">
        <v>5782</v>
      </c>
      <c r="B368" s="1" t="s">
        <v>2175</v>
      </c>
      <c r="C368" s="1" t="s">
        <v>2176</v>
      </c>
      <c r="D368" s="1" t="s">
        <v>2177</v>
      </c>
      <c r="E368" s="1" t="s">
        <v>40</v>
      </c>
      <c r="F368" s="1" t="s">
        <v>1853</v>
      </c>
      <c r="G368" s="1" t="s">
        <v>183</v>
      </c>
      <c r="H368" s="8" t="s">
        <v>220</v>
      </c>
      <c r="I368" s="8" t="s">
        <v>831</v>
      </c>
      <c r="J368" s="1" t="s">
        <v>2178</v>
      </c>
      <c r="K368" s="1" t="s">
        <v>23</v>
      </c>
      <c r="L368" s="1" t="s">
        <v>85</v>
      </c>
      <c r="M368" s="9">
        <v>34458</v>
      </c>
      <c r="N368" s="7">
        <v>8</v>
      </c>
      <c r="O368" s="1" t="s">
        <v>172</v>
      </c>
      <c r="P368" s="1" t="str">
        <f>IF(AND(Table1[[#This Row],[Accomodation_price]]&gt;=$S$8,Table1[[#This Row],[Accomodation_price]]&lt;=$S$7),"No","Yes")</f>
        <v>No</v>
      </c>
      <c r="Q368" s="1"/>
    </row>
    <row r="369" spans="1:17" x14ac:dyDescent="0.2">
      <c r="A369" s="7">
        <v>8397</v>
      </c>
      <c r="B369" s="1" t="s">
        <v>2179</v>
      </c>
      <c r="C369" s="1" t="s">
        <v>2180</v>
      </c>
      <c r="D369" s="1" t="s">
        <v>2181</v>
      </c>
      <c r="E369" s="1" t="s">
        <v>40</v>
      </c>
      <c r="F369" s="1" t="s">
        <v>159</v>
      </c>
      <c r="G369" s="1" t="s">
        <v>72</v>
      </c>
      <c r="H369" s="8" t="s">
        <v>1083</v>
      </c>
      <c r="I369" s="8" t="s">
        <v>1906</v>
      </c>
      <c r="J369" s="1" t="s">
        <v>2182</v>
      </c>
      <c r="K369" s="1" t="s">
        <v>56</v>
      </c>
      <c r="L369" s="1" t="s">
        <v>46</v>
      </c>
      <c r="M369" s="9">
        <v>94834</v>
      </c>
      <c r="N369" s="7">
        <v>5</v>
      </c>
      <c r="O369" s="1" t="s">
        <v>25</v>
      </c>
      <c r="P369" s="1" t="str">
        <f>IF(AND(Table1[[#This Row],[Accomodation_price]]&gt;=$S$8,Table1[[#This Row],[Accomodation_price]]&lt;=$S$7),"No","Yes")</f>
        <v>No</v>
      </c>
      <c r="Q369" s="1"/>
    </row>
    <row r="370" spans="1:17" x14ac:dyDescent="0.2">
      <c r="A370" s="7">
        <v>3769</v>
      </c>
      <c r="B370" s="1" t="s">
        <v>2183</v>
      </c>
      <c r="C370" s="1" t="s">
        <v>2184</v>
      </c>
      <c r="D370" s="1" t="s">
        <v>2185</v>
      </c>
      <c r="E370" s="1" t="s">
        <v>106</v>
      </c>
      <c r="F370" s="1" t="s">
        <v>385</v>
      </c>
      <c r="G370" s="1" t="s">
        <v>80</v>
      </c>
      <c r="H370" s="8" t="s">
        <v>1643</v>
      </c>
      <c r="I370" s="8" t="s">
        <v>837</v>
      </c>
      <c r="J370" s="1" t="s">
        <v>2186</v>
      </c>
      <c r="K370" s="1" t="s">
        <v>23</v>
      </c>
      <c r="L370" s="1" t="s">
        <v>67</v>
      </c>
      <c r="M370" s="9">
        <v>87825</v>
      </c>
      <c r="N370" s="7">
        <v>5</v>
      </c>
      <c r="O370" s="1" t="s">
        <v>94</v>
      </c>
      <c r="P370" s="1" t="str">
        <f>IF(AND(Table1[[#This Row],[Accomodation_price]]&gt;=$S$8,Table1[[#This Row],[Accomodation_price]]&lt;=$S$7),"No","Yes")</f>
        <v>No</v>
      </c>
      <c r="Q370" s="1"/>
    </row>
    <row r="371" spans="1:17" x14ac:dyDescent="0.2">
      <c r="A371" s="7">
        <v>3491</v>
      </c>
      <c r="B371" s="1" t="s">
        <v>2187</v>
      </c>
      <c r="C371" s="1" t="s">
        <v>2188</v>
      </c>
      <c r="D371" s="1" t="s">
        <v>2189</v>
      </c>
      <c r="E371" s="1" t="s">
        <v>40</v>
      </c>
      <c r="F371" s="1" t="s">
        <v>1416</v>
      </c>
      <c r="G371" s="1" t="s">
        <v>1417</v>
      </c>
      <c r="H371" s="8" t="s">
        <v>917</v>
      </c>
      <c r="I371" s="8" t="s">
        <v>170</v>
      </c>
      <c r="J371" s="1" t="s">
        <v>2190</v>
      </c>
      <c r="K371" s="1" t="s">
        <v>195</v>
      </c>
      <c r="L371" s="1" t="s">
        <v>24</v>
      </c>
      <c r="M371" s="9">
        <v>25041</v>
      </c>
      <c r="N371" s="7">
        <v>8</v>
      </c>
      <c r="O371" s="1" t="s">
        <v>148</v>
      </c>
      <c r="P371" s="1" t="str">
        <f>IF(AND(Table1[[#This Row],[Accomodation_price]]&gt;=$S$8,Table1[[#This Row],[Accomodation_price]]&lt;=$S$7),"No","Yes")</f>
        <v>No</v>
      </c>
      <c r="Q371" s="1"/>
    </row>
    <row r="372" spans="1:17" x14ac:dyDescent="0.2">
      <c r="A372" s="7">
        <v>8231</v>
      </c>
      <c r="B372" s="1" t="s">
        <v>2191</v>
      </c>
      <c r="C372" s="1" t="s">
        <v>2192</v>
      </c>
      <c r="D372" s="1" t="s">
        <v>2193</v>
      </c>
      <c r="E372" s="1" t="s">
        <v>17</v>
      </c>
      <c r="F372" s="1" t="s">
        <v>537</v>
      </c>
      <c r="G372" s="1" t="s">
        <v>72</v>
      </c>
      <c r="H372" s="8" t="s">
        <v>1677</v>
      </c>
      <c r="I372" s="8" t="s">
        <v>676</v>
      </c>
      <c r="J372" s="1" t="s">
        <v>2194</v>
      </c>
      <c r="K372" s="1" t="s">
        <v>45</v>
      </c>
      <c r="L372" s="1" t="s">
        <v>57</v>
      </c>
      <c r="M372" s="9">
        <v>20347</v>
      </c>
      <c r="N372" s="7">
        <v>7</v>
      </c>
      <c r="O372" s="1" t="s">
        <v>36</v>
      </c>
      <c r="P372" s="1" t="str">
        <f>IF(AND(Table1[[#This Row],[Accomodation_price]]&gt;=$S$8,Table1[[#This Row],[Accomodation_price]]&lt;=$S$7),"No","Yes")</f>
        <v>No</v>
      </c>
      <c r="Q372" s="1"/>
    </row>
    <row r="373" spans="1:17" x14ac:dyDescent="0.2">
      <c r="A373" s="7">
        <v>4406</v>
      </c>
      <c r="B373" s="1" t="s">
        <v>2195</v>
      </c>
      <c r="C373" s="1" t="s">
        <v>2196</v>
      </c>
      <c r="D373" s="1" t="s">
        <v>2197</v>
      </c>
      <c r="E373" s="1" t="s">
        <v>40</v>
      </c>
      <c r="F373" s="1" t="s">
        <v>596</v>
      </c>
      <c r="G373" s="1" t="s">
        <v>72</v>
      </c>
      <c r="H373" s="8" t="s">
        <v>1473</v>
      </c>
      <c r="I373" s="8" t="s">
        <v>1462</v>
      </c>
      <c r="J373" s="1" t="s">
        <v>2198</v>
      </c>
      <c r="K373" s="1" t="s">
        <v>56</v>
      </c>
      <c r="L373" s="1" t="s">
        <v>24</v>
      </c>
      <c r="M373" s="9">
        <v>33446</v>
      </c>
      <c r="N373" s="7">
        <v>9</v>
      </c>
      <c r="O373" s="1" t="s">
        <v>25</v>
      </c>
      <c r="P373" s="1" t="str">
        <f>IF(AND(Table1[[#This Row],[Accomodation_price]]&gt;=$S$8,Table1[[#This Row],[Accomodation_price]]&lt;=$S$7),"No","Yes")</f>
        <v>No</v>
      </c>
      <c r="Q373" s="1"/>
    </row>
    <row r="374" spans="1:17" x14ac:dyDescent="0.2">
      <c r="A374" s="7">
        <v>8017</v>
      </c>
      <c r="B374" s="1" t="s">
        <v>2199</v>
      </c>
      <c r="C374" s="1" t="s">
        <v>2200</v>
      </c>
      <c r="D374" s="1" t="s">
        <v>2201</v>
      </c>
      <c r="E374" s="1" t="s">
        <v>17</v>
      </c>
      <c r="F374" s="1" t="s">
        <v>2202</v>
      </c>
      <c r="G374" s="1" t="s">
        <v>137</v>
      </c>
      <c r="H374" s="8" t="s">
        <v>2203</v>
      </c>
      <c r="I374" s="8" t="s">
        <v>1653</v>
      </c>
      <c r="J374" s="1" t="s">
        <v>2204</v>
      </c>
      <c r="K374" s="1" t="s">
        <v>23</v>
      </c>
      <c r="L374" s="1" t="s">
        <v>120</v>
      </c>
      <c r="M374" s="9">
        <v>55838</v>
      </c>
      <c r="N374" s="7">
        <v>6</v>
      </c>
      <c r="O374" s="1" t="s">
        <v>102</v>
      </c>
      <c r="P374" s="1" t="str">
        <f>IF(AND(Table1[[#This Row],[Accomodation_price]]&gt;=$S$8,Table1[[#This Row],[Accomodation_price]]&lt;=$S$7),"No","Yes")</f>
        <v>No</v>
      </c>
      <c r="Q374" s="1"/>
    </row>
    <row r="375" spans="1:17" x14ac:dyDescent="0.2">
      <c r="A375" s="7">
        <v>6591</v>
      </c>
      <c r="B375" s="1" t="s">
        <v>2205</v>
      </c>
      <c r="C375" s="1" t="s">
        <v>2206</v>
      </c>
      <c r="D375" s="1" t="s">
        <v>2207</v>
      </c>
      <c r="E375" s="1" t="s">
        <v>40</v>
      </c>
      <c r="F375" s="1" t="s">
        <v>41</v>
      </c>
      <c r="G375" s="1" t="s">
        <v>30</v>
      </c>
      <c r="H375" s="8" t="s">
        <v>2203</v>
      </c>
      <c r="I375" s="8" t="s">
        <v>757</v>
      </c>
      <c r="J375" s="1" t="s">
        <v>2208</v>
      </c>
      <c r="K375" s="1" t="s">
        <v>84</v>
      </c>
      <c r="L375" s="1" t="s">
        <v>57</v>
      </c>
      <c r="M375" s="9">
        <v>50302</v>
      </c>
      <c r="N375" s="7">
        <v>10</v>
      </c>
      <c r="O375" s="1" t="s">
        <v>36</v>
      </c>
      <c r="P375" s="1" t="str">
        <f>IF(AND(Table1[[#This Row],[Accomodation_price]]&gt;=$S$8,Table1[[#This Row],[Accomodation_price]]&lt;=$S$7),"No","Yes")</f>
        <v>No</v>
      </c>
      <c r="Q375" s="1"/>
    </row>
    <row r="376" spans="1:17" x14ac:dyDescent="0.2">
      <c r="A376" s="7">
        <v>1575</v>
      </c>
      <c r="B376" s="1" t="s">
        <v>2209</v>
      </c>
      <c r="C376" s="1" t="s">
        <v>2210</v>
      </c>
      <c r="D376" s="1" t="s">
        <v>2211</v>
      </c>
      <c r="E376" s="1" t="s">
        <v>17</v>
      </c>
      <c r="F376" s="1" t="s">
        <v>726</v>
      </c>
      <c r="G376" s="1" t="s">
        <v>183</v>
      </c>
      <c r="H376" s="8" t="s">
        <v>220</v>
      </c>
      <c r="I376" s="8" t="s">
        <v>863</v>
      </c>
      <c r="J376" s="1" t="s">
        <v>2212</v>
      </c>
      <c r="K376" s="1" t="s">
        <v>66</v>
      </c>
      <c r="L376" s="1" t="s">
        <v>67</v>
      </c>
      <c r="M376" s="9">
        <v>39022</v>
      </c>
      <c r="N376" s="7">
        <v>9</v>
      </c>
      <c r="O376" s="1" t="s">
        <v>47</v>
      </c>
      <c r="P376" s="1" t="str">
        <f>IF(AND(Table1[[#This Row],[Accomodation_price]]&gt;=$S$8,Table1[[#This Row],[Accomodation_price]]&lt;=$S$7),"No","Yes")</f>
        <v>No</v>
      </c>
      <c r="Q376" s="1"/>
    </row>
    <row r="377" spans="1:17" x14ac:dyDescent="0.2">
      <c r="A377" s="7">
        <v>5548</v>
      </c>
      <c r="B377" s="1" t="s">
        <v>2213</v>
      </c>
      <c r="C377" s="1" t="s">
        <v>2214</v>
      </c>
      <c r="D377" s="1" t="s">
        <v>2215</v>
      </c>
      <c r="E377" s="1" t="s">
        <v>40</v>
      </c>
      <c r="F377" s="1" t="s">
        <v>537</v>
      </c>
      <c r="G377" s="1" t="s">
        <v>72</v>
      </c>
      <c r="H377" s="8" t="s">
        <v>2216</v>
      </c>
      <c r="I377" s="8" t="s">
        <v>2217</v>
      </c>
      <c r="J377" s="1" t="s">
        <v>2218</v>
      </c>
      <c r="K377" s="1" t="s">
        <v>195</v>
      </c>
      <c r="L377" s="1" t="s">
        <v>24</v>
      </c>
      <c r="M377" s="9">
        <v>37740</v>
      </c>
      <c r="N377" s="7">
        <v>9</v>
      </c>
      <c r="O377" s="1" t="s">
        <v>47</v>
      </c>
      <c r="P377" s="1" t="str">
        <f>IF(AND(Table1[[#This Row],[Accomodation_price]]&gt;=$S$8,Table1[[#This Row],[Accomodation_price]]&lt;=$S$7),"No","Yes")</f>
        <v>No</v>
      </c>
      <c r="Q377" s="1"/>
    </row>
    <row r="378" spans="1:17" x14ac:dyDescent="0.2">
      <c r="A378" s="7">
        <v>7174</v>
      </c>
      <c r="B378" s="1" t="s">
        <v>2219</v>
      </c>
      <c r="C378" s="1" t="s">
        <v>2220</v>
      </c>
      <c r="D378" s="1" t="s">
        <v>2221</v>
      </c>
      <c r="E378" s="1" t="s">
        <v>17</v>
      </c>
      <c r="F378" s="1" t="s">
        <v>424</v>
      </c>
      <c r="G378" s="1" t="s">
        <v>19</v>
      </c>
      <c r="H378" s="8" t="s">
        <v>2222</v>
      </c>
      <c r="I378" s="8" t="s">
        <v>374</v>
      </c>
      <c r="J378" s="1" t="s">
        <v>2223</v>
      </c>
      <c r="K378" s="1" t="s">
        <v>84</v>
      </c>
      <c r="L378" s="1" t="s">
        <v>85</v>
      </c>
      <c r="M378" s="9">
        <v>55798</v>
      </c>
      <c r="N378" s="7">
        <v>4</v>
      </c>
      <c r="O378" s="1" t="s">
        <v>47</v>
      </c>
      <c r="P378" s="1" t="str">
        <f>IF(AND(Table1[[#This Row],[Accomodation_price]]&gt;=$S$8,Table1[[#This Row],[Accomodation_price]]&lt;=$S$7),"No","Yes")</f>
        <v>No</v>
      </c>
      <c r="Q378" s="1"/>
    </row>
    <row r="379" spans="1:17" x14ac:dyDescent="0.2">
      <c r="A379" s="7">
        <v>8966</v>
      </c>
      <c r="B379" s="1" t="s">
        <v>2224</v>
      </c>
      <c r="C379" s="1" t="s">
        <v>2225</v>
      </c>
      <c r="D379" s="1" t="s">
        <v>2226</v>
      </c>
      <c r="E379" s="1" t="s">
        <v>40</v>
      </c>
      <c r="F379" s="1" t="s">
        <v>1382</v>
      </c>
      <c r="G379" s="1" t="s">
        <v>90</v>
      </c>
      <c r="H379" s="8" t="s">
        <v>1972</v>
      </c>
      <c r="I379" s="8" t="s">
        <v>92</v>
      </c>
      <c r="J379" s="1" t="s">
        <v>2227</v>
      </c>
      <c r="K379" s="1" t="s">
        <v>34</v>
      </c>
      <c r="L379" s="1" t="s">
        <v>85</v>
      </c>
      <c r="M379" s="9">
        <v>85134</v>
      </c>
      <c r="N379" s="7">
        <v>5</v>
      </c>
      <c r="O379" s="1" t="s">
        <v>148</v>
      </c>
      <c r="P379" s="1" t="str">
        <f>IF(AND(Table1[[#This Row],[Accomodation_price]]&gt;=$S$8,Table1[[#This Row],[Accomodation_price]]&lt;=$S$7),"No","Yes")</f>
        <v>No</v>
      </c>
      <c r="Q379" s="1"/>
    </row>
    <row r="380" spans="1:17" x14ac:dyDescent="0.2">
      <c r="A380" s="7">
        <v>4324</v>
      </c>
      <c r="B380" s="1" t="s">
        <v>2228</v>
      </c>
      <c r="C380" s="1" t="s">
        <v>2229</v>
      </c>
      <c r="D380" s="1" t="s">
        <v>2230</v>
      </c>
      <c r="E380" s="1" t="s">
        <v>106</v>
      </c>
      <c r="F380" s="1" t="s">
        <v>365</v>
      </c>
      <c r="G380" s="1" t="s">
        <v>317</v>
      </c>
      <c r="H380" s="8" t="s">
        <v>1129</v>
      </c>
      <c r="I380" s="8" t="s">
        <v>735</v>
      </c>
      <c r="J380" s="1" t="s">
        <v>2231</v>
      </c>
      <c r="K380" s="1" t="s">
        <v>56</v>
      </c>
      <c r="L380" s="1" t="s">
        <v>35</v>
      </c>
      <c r="M380" s="9">
        <v>64476</v>
      </c>
      <c r="N380" s="7">
        <v>5</v>
      </c>
      <c r="O380" s="1" t="s">
        <v>94</v>
      </c>
      <c r="P380" s="1" t="str">
        <f>IF(AND(Table1[[#This Row],[Accomodation_price]]&gt;=$S$8,Table1[[#This Row],[Accomodation_price]]&lt;=$S$7),"No","Yes")</f>
        <v>No</v>
      </c>
      <c r="Q380" s="1"/>
    </row>
    <row r="381" spans="1:17" x14ac:dyDescent="0.2">
      <c r="A381" s="7">
        <v>4709</v>
      </c>
      <c r="B381" s="1" t="s">
        <v>2232</v>
      </c>
      <c r="C381" s="1" t="s">
        <v>2233</v>
      </c>
      <c r="D381" s="1" t="s">
        <v>2234</v>
      </c>
      <c r="E381" s="1" t="s">
        <v>17</v>
      </c>
      <c r="F381" s="1" t="s">
        <v>2113</v>
      </c>
      <c r="G381" s="1" t="s">
        <v>90</v>
      </c>
      <c r="H381" s="8" t="s">
        <v>597</v>
      </c>
      <c r="I381" s="8" t="s">
        <v>586</v>
      </c>
      <c r="J381" s="1" t="s">
        <v>2235</v>
      </c>
      <c r="K381" s="1" t="s">
        <v>56</v>
      </c>
      <c r="L381" s="1" t="s">
        <v>120</v>
      </c>
      <c r="M381" s="9">
        <v>45790</v>
      </c>
      <c r="N381" s="7">
        <v>9</v>
      </c>
      <c r="O381" s="1" t="s">
        <v>172</v>
      </c>
      <c r="P381" s="1" t="str">
        <f>IF(AND(Table1[[#This Row],[Accomodation_price]]&gt;=$S$8,Table1[[#This Row],[Accomodation_price]]&lt;=$S$7),"No","Yes")</f>
        <v>No</v>
      </c>
      <c r="Q381" s="1"/>
    </row>
    <row r="382" spans="1:17" x14ac:dyDescent="0.2">
      <c r="A382" s="7">
        <v>7151</v>
      </c>
      <c r="B382" s="1" t="s">
        <v>2236</v>
      </c>
      <c r="C382" s="1" t="s">
        <v>2237</v>
      </c>
      <c r="D382" s="1" t="s">
        <v>2238</v>
      </c>
      <c r="E382" s="1" t="s">
        <v>40</v>
      </c>
      <c r="F382" s="1" t="s">
        <v>2239</v>
      </c>
      <c r="G382" s="1" t="s">
        <v>62</v>
      </c>
      <c r="H382" s="8" t="s">
        <v>1243</v>
      </c>
      <c r="I382" s="8" t="s">
        <v>1353</v>
      </c>
      <c r="J382" s="1" t="s">
        <v>2240</v>
      </c>
      <c r="K382" s="1" t="s">
        <v>45</v>
      </c>
      <c r="L382" s="1" t="s">
        <v>24</v>
      </c>
      <c r="M382" s="9">
        <v>62522</v>
      </c>
      <c r="N382" s="7">
        <v>5</v>
      </c>
      <c r="O382" s="1" t="s">
        <v>94</v>
      </c>
      <c r="P382" s="1" t="str">
        <f>IF(AND(Table1[[#This Row],[Accomodation_price]]&gt;=$S$8,Table1[[#This Row],[Accomodation_price]]&lt;=$S$7),"No","Yes")</f>
        <v>No</v>
      </c>
      <c r="Q382" s="1"/>
    </row>
    <row r="383" spans="1:17" x14ac:dyDescent="0.2">
      <c r="A383" s="7">
        <v>2344</v>
      </c>
      <c r="B383" s="1" t="s">
        <v>2241</v>
      </c>
      <c r="C383" s="1" t="s">
        <v>2242</v>
      </c>
      <c r="D383" s="1" t="s">
        <v>2243</v>
      </c>
      <c r="E383" s="1" t="s">
        <v>40</v>
      </c>
      <c r="F383" s="1" t="s">
        <v>205</v>
      </c>
      <c r="G383" s="1" t="s">
        <v>19</v>
      </c>
      <c r="H383" s="8" t="s">
        <v>1915</v>
      </c>
      <c r="I383" s="8" t="s">
        <v>2244</v>
      </c>
      <c r="J383" s="1" t="s">
        <v>2245</v>
      </c>
      <c r="K383" s="1" t="s">
        <v>56</v>
      </c>
      <c r="L383" s="1" t="s">
        <v>85</v>
      </c>
      <c r="M383" s="9">
        <v>63541</v>
      </c>
      <c r="N383" s="7">
        <v>4</v>
      </c>
      <c r="O383" s="1" t="s">
        <v>36</v>
      </c>
      <c r="P383" s="1" t="str">
        <f>IF(AND(Table1[[#This Row],[Accomodation_price]]&gt;=$S$8,Table1[[#This Row],[Accomodation_price]]&lt;=$S$7),"No","Yes")</f>
        <v>No</v>
      </c>
      <c r="Q383" s="1"/>
    </row>
    <row r="384" spans="1:17" x14ac:dyDescent="0.2">
      <c r="A384" s="7">
        <v>4205</v>
      </c>
      <c r="B384" s="1" t="s">
        <v>2246</v>
      </c>
      <c r="C384" s="1" t="s">
        <v>2247</v>
      </c>
      <c r="D384" s="1" t="s">
        <v>2248</v>
      </c>
      <c r="E384" s="1" t="s">
        <v>106</v>
      </c>
      <c r="F384" s="1" t="s">
        <v>191</v>
      </c>
      <c r="G384" s="1" t="s">
        <v>116</v>
      </c>
      <c r="H384" s="8" t="s">
        <v>507</v>
      </c>
      <c r="I384" s="8" t="s">
        <v>668</v>
      </c>
      <c r="J384" s="1" t="s">
        <v>2249</v>
      </c>
      <c r="K384" s="1" t="s">
        <v>195</v>
      </c>
      <c r="L384" s="1" t="s">
        <v>85</v>
      </c>
      <c r="M384" s="9">
        <v>34406</v>
      </c>
      <c r="N384" s="7">
        <v>8</v>
      </c>
      <c r="O384" s="1" t="s">
        <v>36</v>
      </c>
      <c r="P384" s="1" t="str">
        <f>IF(AND(Table1[[#This Row],[Accomodation_price]]&gt;=$S$8,Table1[[#This Row],[Accomodation_price]]&lt;=$S$7),"No","Yes")</f>
        <v>No</v>
      </c>
      <c r="Q384" s="1"/>
    </row>
    <row r="385" spans="1:17" x14ac:dyDescent="0.2">
      <c r="A385" s="7">
        <v>9235</v>
      </c>
      <c r="B385" s="1" t="s">
        <v>2250</v>
      </c>
      <c r="C385" s="1" t="s">
        <v>2251</v>
      </c>
      <c r="D385" s="1" t="s">
        <v>2252</v>
      </c>
      <c r="E385" s="1" t="s">
        <v>106</v>
      </c>
      <c r="F385" s="1" t="s">
        <v>694</v>
      </c>
      <c r="G385" s="1" t="s">
        <v>695</v>
      </c>
      <c r="H385" s="8" t="s">
        <v>797</v>
      </c>
      <c r="I385" s="8" t="s">
        <v>628</v>
      </c>
      <c r="J385" s="1" t="s">
        <v>2253</v>
      </c>
      <c r="K385" s="1" t="s">
        <v>23</v>
      </c>
      <c r="L385" s="1" t="s">
        <v>57</v>
      </c>
      <c r="M385" s="9">
        <v>27651</v>
      </c>
      <c r="N385" s="7">
        <v>4</v>
      </c>
      <c r="O385" s="1" t="s">
        <v>172</v>
      </c>
      <c r="P385" s="1" t="str">
        <f>IF(AND(Table1[[#This Row],[Accomodation_price]]&gt;=$S$8,Table1[[#This Row],[Accomodation_price]]&lt;=$S$7),"No","Yes")</f>
        <v>No</v>
      </c>
      <c r="Q385" s="1"/>
    </row>
    <row r="386" spans="1:17" x14ac:dyDescent="0.2">
      <c r="A386" s="7">
        <v>4186</v>
      </c>
      <c r="B386" s="1" t="s">
        <v>2254</v>
      </c>
      <c r="C386" s="1" t="s">
        <v>2255</v>
      </c>
      <c r="D386" s="1" t="s">
        <v>2256</v>
      </c>
      <c r="E386" s="1" t="s">
        <v>40</v>
      </c>
      <c r="F386" s="1" t="s">
        <v>450</v>
      </c>
      <c r="G386" s="1" t="s">
        <v>90</v>
      </c>
      <c r="H386" s="8" t="s">
        <v>2062</v>
      </c>
      <c r="I386" s="8" t="s">
        <v>1512</v>
      </c>
      <c r="J386" s="1" t="s">
        <v>2257</v>
      </c>
      <c r="K386" s="1" t="s">
        <v>84</v>
      </c>
      <c r="L386" s="1" t="s">
        <v>67</v>
      </c>
      <c r="M386" s="9">
        <v>81686</v>
      </c>
      <c r="N386" s="7">
        <v>4</v>
      </c>
      <c r="O386" s="1" t="s">
        <v>47</v>
      </c>
      <c r="P386" s="1" t="str">
        <f>IF(AND(Table1[[#This Row],[Accomodation_price]]&gt;=$S$8,Table1[[#This Row],[Accomodation_price]]&lt;=$S$7),"No","Yes")</f>
        <v>No</v>
      </c>
      <c r="Q386" s="1"/>
    </row>
    <row r="387" spans="1:17" x14ac:dyDescent="0.2">
      <c r="A387" s="7">
        <v>3784</v>
      </c>
      <c r="B387" s="1" t="s">
        <v>2258</v>
      </c>
      <c r="C387" s="1" t="s">
        <v>2259</v>
      </c>
      <c r="D387" s="1" t="s">
        <v>2260</v>
      </c>
      <c r="E387" s="1" t="s">
        <v>17</v>
      </c>
      <c r="F387" s="1" t="s">
        <v>2261</v>
      </c>
      <c r="G387" s="1" t="s">
        <v>80</v>
      </c>
      <c r="H387" s="8" t="s">
        <v>1734</v>
      </c>
      <c r="I387" s="8" t="s">
        <v>2262</v>
      </c>
      <c r="J387" s="1" t="s">
        <v>2263</v>
      </c>
      <c r="K387" s="1" t="s">
        <v>45</v>
      </c>
      <c r="L387" s="1" t="s">
        <v>120</v>
      </c>
      <c r="M387" s="9">
        <v>87519</v>
      </c>
      <c r="N387" s="7">
        <v>6</v>
      </c>
      <c r="O387" s="1" t="s">
        <v>148</v>
      </c>
      <c r="P387" s="1" t="str">
        <f>IF(AND(Table1[[#This Row],[Accomodation_price]]&gt;=$S$8,Table1[[#This Row],[Accomodation_price]]&lt;=$S$7),"No","Yes")</f>
        <v>No</v>
      </c>
      <c r="Q387" s="1"/>
    </row>
    <row r="388" spans="1:17" x14ac:dyDescent="0.2">
      <c r="A388" s="7">
        <v>5654</v>
      </c>
      <c r="B388" s="1" t="s">
        <v>2264</v>
      </c>
      <c r="C388" s="1" t="s">
        <v>2265</v>
      </c>
      <c r="D388" s="1" t="s">
        <v>2266</v>
      </c>
      <c r="E388" s="1" t="s">
        <v>106</v>
      </c>
      <c r="F388" s="1" t="s">
        <v>487</v>
      </c>
      <c r="G388" s="1" t="s">
        <v>487</v>
      </c>
      <c r="H388" s="8" t="s">
        <v>2267</v>
      </c>
      <c r="I388" s="8" t="s">
        <v>406</v>
      </c>
      <c r="J388" s="1" t="s">
        <v>2268</v>
      </c>
      <c r="K388" s="1" t="s">
        <v>195</v>
      </c>
      <c r="L388" s="1" t="s">
        <v>85</v>
      </c>
      <c r="M388" s="9">
        <v>41721</v>
      </c>
      <c r="N388" s="7">
        <v>9</v>
      </c>
      <c r="O388" s="1" t="s">
        <v>47</v>
      </c>
      <c r="P388" s="1" t="str">
        <f>IF(AND(Table1[[#This Row],[Accomodation_price]]&gt;=$S$8,Table1[[#This Row],[Accomodation_price]]&lt;=$S$7),"No","Yes")</f>
        <v>No</v>
      </c>
      <c r="Q388" s="1"/>
    </row>
    <row r="389" spans="1:17" x14ac:dyDescent="0.2">
      <c r="A389" s="7">
        <v>6656</v>
      </c>
      <c r="B389" s="1" t="s">
        <v>2269</v>
      </c>
      <c r="C389" s="1" t="s">
        <v>2270</v>
      </c>
      <c r="D389" s="1" t="s">
        <v>2271</v>
      </c>
      <c r="E389" s="1" t="s">
        <v>106</v>
      </c>
      <c r="F389" s="1" t="s">
        <v>176</v>
      </c>
      <c r="G389" s="1" t="s">
        <v>116</v>
      </c>
      <c r="H389" s="8" t="s">
        <v>1677</v>
      </c>
      <c r="I389" s="8" t="s">
        <v>539</v>
      </c>
      <c r="J389" s="1" t="s">
        <v>2272</v>
      </c>
      <c r="K389" s="1" t="s">
        <v>34</v>
      </c>
      <c r="L389" s="1" t="s">
        <v>67</v>
      </c>
      <c r="M389" s="9">
        <v>43084</v>
      </c>
      <c r="N389" s="7">
        <v>6</v>
      </c>
      <c r="O389" s="1" t="s">
        <v>102</v>
      </c>
      <c r="P389" s="1" t="str">
        <f>IF(AND(Table1[[#This Row],[Accomodation_price]]&gt;=$S$8,Table1[[#This Row],[Accomodation_price]]&lt;=$S$7),"No","Yes")</f>
        <v>No</v>
      </c>
      <c r="Q389" s="1"/>
    </row>
    <row r="390" spans="1:17" x14ac:dyDescent="0.2">
      <c r="A390" s="7">
        <v>5127</v>
      </c>
      <c r="B390" s="1" t="s">
        <v>2273</v>
      </c>
      <c r="C390" s="1" t="s">
        <v>2274</v>
      </c>
      <c r="D390" s="1" t="s">
        <v>2275</v>
      </c>
      <c r="E390" s="1" t="s">
        <v>17</v>
      </c>
      <c r="F390" s="1" t="s">
        <v>1393</v>
      </c>
      <c r="G390" s="1" t="s">
        <v>80</v>
      </c>
      <c r="H390" s="8" t="s">
        <v>696</v>
      </c>
      <c r="I390" s="8" t="s">
        <v>969</v>
      </c>
      <c r="J390" s="1" t="s">
        <v>2276</v>
      </c>
      <c r="K390" s="1" t="s">
        <v>66</v>
      </c>
      <c r="L390" s="1" t="s">
        <v>243</v>
      </c>
      <c r="M390" s="9">
        <v>51721</v>
      </c>
      <c r="N390" s="7">
        <v>8</v>
      </c>
      <c r="O390" s="1" t="s">
        <v>172</v>
      </c>
      <c r="P390" s="1" t="str">
        <f>IF(AND(Table1[[#This Row],[Accomodation_price]]&gt;=$S$8,Table1[[#This Row],[Accomodation_price]]&lt;=$S$7),"No","Yes")</f>
        <v>No</v>
      </c>
      <c r="Q390" s="1"/>
    </row>
    <row r="391" spans="1:17" x14ac:dyDescent="0.2">
      <c r="A391" s="7">
        <v>1257</v>
      </c>
      <c r="B391" s="1" t="s">
        <v>2277</v>
      </c>
      <c r="C391" s="1" t="s">
        <v>2278</v>
      </c>
      <c r="D391" s="1" t="s">
        <v>2279</v>
      </c>
      <c r="E391" s="1" t="s">
        <v>40</v>
      </c>
      <c r="F391" s="1" t="s">
        <v>2280</v>
      </c>
      <c r="G391" s="1" t="s">
        <v>905</v>
      </c>
      <c r="H391" s="8" t="s">
        <v>1522</v>
      </c>
      <c r="I391" s="8" t="s">
        <v>374</v>
      </c>
      <c r="J391" s="1" t="s">
        <v>2281</v>
      </c>
      <c r="K391" s="1" t="s">
        <v>23</v>
      </c>
      <c r="L391" s="1" t="s">
        <v>24</v>
      </c>
      <c r="M391" s="9">
        <v>22550</v>
      </c>
      <c r="N391" s="7">
        <v>5</v>
      </c>
      <c r="O391" s="1" t="s">
        <v>25</v>
      </c>
      <c r="P391" s="1" t="str">
        <f>IF(AND(Table1[[#This Row],[Accomodation_price]]&gt;=$S$8,Table1[[#This Row],[Accomodation_price]]&lt;=$S$7),"No","Yes")</f>
        <v>No</v>
      </c>
      <c r="Q391" s="1"/>
    </row>
    <row r="392" spans="1:17" x14ac:dyDescent="0.2">
      <c r="A392" s="7">
        <v>4641</v>
      </c>
      <c r="B392" s="1" t="s">
        <v>2282</v>
      </c>
      <c r="C392" s="1" t="s">
        <v>2283</v>
      </c>
      <c r="D392" s="1" t="s">
        <v>2284</v>
      </c>
      <c r="E392" s="1" t="s">
        <v>106</v>
      </c>
      <c r="F392" s="1" t="s">
        <v>2285</v>
      </c>
      <c r="G392" s="1" t="s">
        <v>62</v>
      </c>
      <c r="H392" s="8" t="s">
        <v>2267</v>
      </c>
      <c r="I392" s="8" t="s">
        <v>139</v>
      </c>
      <c r="J392" s="1" t="s">
        <v>2286</v>
      </c>
      <c r="K392" s="1" t="s">
        <v>23</v>
      </c>
      <c r="L392" s="1" t="s">
        <v>120</v>
      </c>
      <c r="M392" s="9">
        <v>83587</v>
      </c>
      <c r="N392" s="7">
        <v>10</v>
      </c>
      <c r="O392" s="1" t="s">
        <v>148</v>
      </c>
      <c r="P392" s="1" t="str">
        <f>IF(AND(Table1[[#This Row],[Accomodation_price]]&gt;=$S$8,Table1[[#This Row],[Accomodation_price]]&lt;=$S$7),"No","Yes")</f>
        <v>No</v>
      </c>
      <c r="Q392" s="1"/>
    </row>
    <row r="393" spans="1:17" x14ac:dyDescent="0.2">
      <c r="A393" s="7">
        <v>3269</v>
      </c>
      <c r="B393" s="1" t="s">
        <v>2287</v>
      </c>
      <c r="C393" s="1" t="s">
        <v>2288</v>
      </c>
      <c r="D393" s="1" t="s">
        <v>2289</v>
      </c>
      <c r="E393" s="1" t="s">
        <v>40</v>
      </c>
      <c r="F393" s="1" t="s">
        <v>183</v>
      </c>
      <c r="G393" s="1" t="s">
        <v>184</v>
      </c>
      <c r="H393" s="8" t="s">
        <v>2143</v>
      </c>
      <c r="I393" s="8" t="s">
        <v>1441</v>
      </c>
      <c r="J393" s="1" t="s">
        <v>2290</v>
      </c>
      <c r="K393" s="1" t="s">
        <v>163</v>
      </c>
      <c r="L393" s="1" t="s">
        <v>120</v>
      </c>
      <c r="M393" s="9">
        <v>88413</v>
      </c>
      <c r="N393" s="7">
        <v>10</v>
      </c>
      <c r="O393" s="1" t="s">
        <v>47</v>
      </c>
      <c r="P393" s="1" t="str">
        <f>IF(AND(Table1[[#This Row],[Accomodation_price]]&gt;=$S$8,Table1[[#This Row],[Accomodation_price]]&lt;=$S$7),"No","Yes")</f>
        <v>No</v>
      </c>
      <c r="Q393" s="1"/>
    </row>
    <row r="394" spans="1:17" x14ac:dyDescent="0.2">
      <c r="A394" s="7">
        <v>1445</v>
      </c>
      <c r="B394" s="1" t="s">
        <v>2291</v>
      </c>
      <c r="C394" s="1" t="s">
        <v>2292</v>
      </c>
      <c r="D394" s="1" t="s">
        <v>2293</v>
      </c>
      <c r="E394" s="1" t="s">
        <v>40</v>
      </c>
      <c r="F394" s="1" t="s">
        <v>152</v>
      </c>
      <c r="G394" s="1" t="s">
        <v>90</v>
      </c>
      <c r="H394" s="8" t="s">
        <v>1607</v>
      </c>
      <c r="I394" s="8" t="s">
        <v>918</v>
      </c>
      <c r="J394" s="1" t="s">
        <v>2294</v>
      </c>
      <c r="K394" s="1" t="s">
        <v>23</v>
      </c>
      <c r="L394" s="1" t="s">
        <v>85</v>
      </c>
      <c r="M394" s="9">
        <v>48421</v>
      </c>
      <c r="N394" s="7">
        <v>9</v>
      </c>
      <c r="O394" s="1" t="s">
        <v>172</v>
      </c>
      <c r="P394" s="1" t="str">
        <f>IF(AND(Table1[[#This Row],[Accomodation_price]]&gt;=$S$8,Table1[[#This Row],[Accomodation_price]]&lt;=$S$7),"No","Yes")</f>
        <v>No</v>
      </c>
      <c r="Q394" s="1"/>
    </row>
    <row r="395" spans="1:17" x14ac:dyDescent="0.2">
      <c r="A395" s="7">
        <v>6216</v>
      </c>
      <c r="B395" s="1" t="s">
        <v>2295</v>
      </c>
      <c r="C395" s="1" t="s">
        <v>2296</v>
      </c>
      <c r="D395" s="1" t="s">
        <v>2297</v>
      </c>
      <c r="E395" s="1" t="s">
        <v>106</v>
      </c>
      <c r="F395" s="1" t="s">
        <v>469</v>
      </c>
      <c r="G395" s="1" t="s">
        <v>116</v>
      </c>
      <c r="H395" s="8" t="s">
        <v>1259</v>
      </c>
      <c r="I395" s="8" t="s">
        <v>791</v>
      </c>
      <c r="J395" s="1" t="s">
        <v>2298</v>
      </c>
      <c r="K395" s="1" t="s">
        <v>66</v>
      </c>
      <c r="L395" s="1" t="s">
        <v>35</v>
      </c>
      <c r="M395" s="9">
        <v>90118</v>
      </c>
      <c r="N395" s="7">
        <v>6</v>
      </c>
      <c r="O395" s="1" t="s">
        <v>102</v>
      </c>
      <c r="P395" s="1" t="str">
        <f>IF(AND(Table1[[#This Row],[Accomodation_price]]&gt;=$S$8,Table1[[#This Row],[Accomodation_price]]&lt;=$S$7),"No","Yes")</f>
        <v>No</v>
      </c>
      <c r="Q395" s="1"/>
    </row>
    <row r="396" spans="1:17" x14ac:dyDescent="0.2">
      <c r="A396" s="7">
        <v>6715</v>
      </c>
      <c r="B396" s="1" t="s">
        <v>2299</v>
      </c>
      <c r="C396" s="1" t="s">
        <v>2300</v>
      </c>
      <c r="D396" s="1" t="s">
        <v>2301</v>
      </c>
      <c r="E396" s="1" t="s">
        <v>40</v>
      </c>
      <c r="F396" s="1" t="s">
        <v>372</v>
      </c>
      <c r="G396" s="1" t="s">
        <v>80</v>
      </c>
      <c r="H396" s="8" t="s">
        <v>627</v>
      </c>
      <c r="I396" s="8" t="s">
        <v>387</v>
      </c>
      <c r="J396" s="1" t="s">
        <v>2302</v>
      </c>
      <c r="K396" s="1" t="s">
        <v>34</v>
      </c>
      <c r="L396" s="1" t="s">
        <v>120</v>
      </c>
      <c r="M396" s="9">
        <v>74810</v>
      </c>
      <c r="N396" s="7">
        <v>4</v>
      </c>
      <c r="O396" s="1" t="s">
        <v>172</v>
      </c>
      <c r="P396" s="1" t="str">
        <f>IF(AND(Table1[[#This Row],[Accomodation_price]]&gt;=$S$8,Table1[[#This Row],[Accomodation_price]]&lt;=$S$7),"No","Yes")</f>
        <v>No</v>
      </c>
      <c r="Q396" s="1"/>
    </row>
    <row r="397" spans="1:17" x14ac:dyDescent="0.2">
      <c r="A397" s="7">
        <v>5204</v>
      </c>
      <c r="B397" s="1" t="s">
        <v>2303</v>
      </c>
      <c r="C397" s="1" t="s">
        <v>2304</v>
      </c>
      <c r="D397" s="1" t="s">
        <v>2305</v>
      </c>
      <c r="E397" s="1" t="s">
        <v>106</v>
      </c>
      <c r="F397" s="1" t="s">
        <v>1867</v>
      </c>
      <c r="G397" s="1" t="s">
        <v>30</v>
      </c>
      <c r="H397" s="8" t="s">
        <v>2306</v>
      </c>
      <c r="I397" s="8" t="s">
        <v>508</v>
      </c>
      <c r="J397" s="1" t="s">
        <v>2307</v>
      </c>
      <c r="K397" s="1" t="s">
        <v>66</v>
      </c>
      <c r="L397" s="1" t="s">
        <v>120</v>
      </c>
      <c r="M397" s="9">
        <v>82963</v>
      </c>
      <c r="N397" s="7">
        <v>7</v>
      </c>
      <c r="O397" s="1" t="s">
        <v>102</v>
      </c>
      <c r="P397" s="1" t="str">
        <f>IF(AND(Table1[[#This Row],[Accomodation_price]]&gt;=$S$8,Table1[[#This Row],[Accomodation_price]]&lt;=$S$7),"No","Yes")</f>
        <v>No</v>
      </c>
      <c r="Q397" s="1"/>
    </row>
    <row r="398" spans="1:17" x14ac:dyDescent="0.2">
      <c r="A398" s="7">
        <v>4643</v>
      </c>
      <c r="B398" s="1" t="s">
        <v>2308</v>
      </c>
      <c r="C398" s="1" t="s">
        <v>2309</v>
      </c>
      <c r="D398" s="1" t="s">
        <v>2310</v>
      </c>
      <c r="E398" s="1" t="s">
        <v>106</v>
      </c>
      <c r="F398" s="1" t="s">
        <v>2311</v>
      </c>
      <c r="G398" s="1" t="s">
        <v>19</v>
      </c>
      <c r="H398" s="8" t="s">
        <v>634</v>
      </c>
      <c r="I398" s="8" t="s">
        <v>264</v>
      </c>
      <c r="J398" s="1" t="s">
        <v>2312</v>
      </c>
      <c r="K398" s="1" t="s">
        <v>34</v>
      </c>
      <c r="L398" s="1" t="s">
        <v>120</v>
      </c>
      <c r="M398" s="9">
        <v>30796</v>
      </c>
      <c r="N398" s="7">
        <v>8</v>
      </c>
      <c r="O398" s="1" t="s">
        <v>47</v>
      </c>
      <c r="P398" s="1" t="str">
        <f>IF(AND(Table1[[#This Row],[Accomodation_price]]&gt;=$S$8,Table1[[#This Row],[Accomodation_price]]&lt;=$S$7),"No","Yes")</f>
        <v>No</v>
      </c>
      <c r="Q398" s="1"/>
    </row>
    <row r="399" spans="1:17" x14ac:dyDescent="0.2">
      <c r="A399" s="7">
        <v>4570</v>
      </c>
      <c r="B399" s="1" t="s">
        <v>2313</v>
      </c>
      <c r="C399" s="1" t="s">
        <v>2314</v>
      </c>
      <c r="D399" s="1" t="s">
        <v>2315</v>
      </c>
      <c r="E399" s="1" t="s">
        <v>17</v>
      </c>
      <c r="F399" s="1" t="s">
        <v>681</v>
      </c>
      <c r="G399" s="1" t="s">
        <v>19</v>
      </c>
      <c r="H399" s="8" t="s">
        <v>2316</v>
      </c>
      <c r="I399" s="8" t="s">
        <v>2317</v>
      </c>
      <c r="J399" s="1" t="s">
        <v>2318</v>
      </c>
      <c r="K399" s="1" t="s">
        <v>163</v>
      </c>
      <c r="L399" s="1" t="s">
        <v>46</v>
      </c>
      <c r="M399" s="9">
        <v>57277</v>
      </c>
      <c r="N399" s="7">
        <v>10</v>
      </c>
      <c r="O399" s="1" t="s">
        <v>148</v>
      </c>
      <c r="P399" s="1" t="str">
        <f>IF(AND(Table1[[#This Row],[Accomodation_price]]&gt;=$S$8,Table1[[#This Row],[Accomodation_price]]&lt;=$S$7),"No","Yes")</f>
        <v>No</v>
      </c>
      <c r="Q399" s="1"/>
    </row>
    <row r="400" spans="1:17" x14ac:dyDescent="0.2">
      <c r="A400" s="7">
        <v>9055</v>
      </c>
      <c r="B400" s="1" t="s">
        <v>2319</v>
      </c>
      <c r="C400" s="1" t="s">
        <v>2320</v>
      </c>
      <c r="D400" s="1" t="s">
        <v>2321</v>
      </c>
      <c r="E400" s="1" t="s">
        <v>106</v>
      </c>
      <c r="F400" s="1" t="s">
        <v>487</v>
      </c>
      <c r="G400" s="1" t="s">
        <v>487</v>
      </c>
      <c r="H400" s="8" t="s">
        <v>2322</v>
      </c>
      <c r="I400" s="8" t="s">
        <v>2323</v>
      </c>
      <c r="J400" s="1" t="s">
        <v>2324</v>
      </c>
      <c r="K400" s="1" t="s">
        <v>195</v>
      </c>
      <c r="L400" s="1" t="s">
        <v>243</v>
      </c>
      <c r="M400" s="9">
        <v>34917</v>
      </c>
      <c r="N400" s="7">
        <v>5</v>
      </c>
      <c r="O400" s="1" t="s">
        <v>172</v>
      </c>
      <c r="P400" s="1" t="str">
        <f>IF(AND(Table1[[#This Row],[Accomodation_price]]&gt;=$S$8,Table1[[#This Row],[Accomodation_price]]&lt;=$S$7),"No","Yes")</f>
        <v>No</v>
      </c>
      <c r="Q400" s="1"/>
    </row>
    <row r="401" spans="1:17" x14ac:dyDescent="0.2">
      <c r="A401" s="7">
        <v>7042</v>
      </c>
      <c r="B401" s="1" t="s">
        <v>2325</v>
      </c>
      <c r="C401" s="1" t="s">
        <v>2326</v>
      </c>
      <c r="D401" s="1" t="s">
        <v>2327</v>
      </c>
      <c r="E401" s="1" t="s">
        <v>40</v>
      </c>
      <c r="F401" s="1" t="s">
        <v>596</v>
      </c>
      <c r="G401" s="1" t="s">
        <v>72</v>
      </c>
      <c r="H401" s="8" t="s">
        <v>63</v>
      </c>
      <c r="I401" s="8" t="s">
        <v>969</v>
      </c>
      <c r="J401" s="1" t="s">
        <v>2328</v>
      </c>
      <c r="K401" s="1" t="s">
        <v>23</v>
      </c>
      <c r="L401" s="1" t="s">
        <v>85</v>
      </c>
      <c r="M401" s="9">
        <v>90765</v>
      </c>
      <c r="N401" s="7">
        <v>10</v>
      </c>
      <c r="O401" s="1" t="s">
        <v>148</v>
      </c>
      <c r="P401" s="1" t="str">
        <f>IF(AND(Table1[[#This Row],[Accomodation_price]]&gt;=$S$8,Table1[[#This Row],[Accomodation_price]]&lt;=$S$7),"No","Yes")</f>
        <v>No</v>
      </c>
      <c r="Q401" s="1"/>
    </row>
    <row r="402" spans="1:17" x14ac:dyDescent="0.2">
      <c r="A402" s="7">
        <v>9072</v>
      </c>
      <c r="B402" s="1" t="s">
        <v>2329</v>
      </c>
      <c r="C402" s="1" t="s">
        <v>2330</v>
      </c>
      <c r="D402" s="1" t="s">
        <v>2331</v>
      </c>
      <c r="E402" s="1" t="s">
        <v>40</v>
      </c>
      <c r="F402" s="1" t="s">
        <v>673</v>
      </c>
      <c r="G402" s="1" t="s">
        <v>674</v>
      </c>
      <c r="H402" s="8" t="s">
        <v>63</v>
      </c>
      <c r="I402" s="8" t="s">
        <v>2332</v>
      </c>
      <c r="J402" s="1" t="s">
        <v>2333</v>
      </c>
      <c r="K402" s="1" t="s">
        <v>23</v>
      </c>
      <c r="L402" s="1" t="s">
        <v>35</v>
      </c>
      <c r="M402" s="9">
        <v>62222</v>
      </c>
      <c r="N402" s="7">
        <v>10</v>
      </c>
      <c r="O402" s="1" t="s">
        <v>148</v>
      </c>
      <c r="P402" s="1" t="str">
        <f>IF(AND(Table1[[#This Row],[Accomodation_price]]&gt;=$S$8,Table1[[#This Row],[Accomodation_price]]&lt;=$S$7),"No","Yes")</f>
        <v>No</v>
      </c>
      <c r="Q402" s="1"/>
    </row>
    <row r="403" spans="1:17" x14ac:dyDescent="0.2">
      <c r="A403" s="7">
        <v>6923</v>
      </c>
      <c r="B403" s="1" t="s">
        <v>2334</v>
      </c>
      <c r="C403" s="1" t="s">
        <v>2335</v>
      </c>
      <c r="D403" s="1" t="s">
        <v>2336</v>
      </c>
      <c r="E403" s="1" t="s">
        <v>40</v>
      </c>
      <c r="F403" s="1" t="s">
        <v>2337</v>
      </c>
      <c r="G403" s="1" t="s">
        <v>19</v>
      </c>
      <c r="H403" s="8" t="s">
        <v>277</v>
      </c>
      <c r="I403" s="8" t="s">
        <v>311</v>
      </c>
      <c r="J403" s="1" t="s">
        <v>2338</v>
      </c>
      <c r="K403" s="1" t="s">
        <v>163</v>
      </c>
      <c r="L403" s="1" t="s">
        <v>67</v>
      </c>
      <c r="M403" s="9">
        <v>18228</v>
      </c>
      <c r="N403" s="7">
        <v>9</v>
      </c>
      <c r="O403" s="1" t="s">
        <v>25</v>
      </c>
      <c r="P403" s="1" t="str">
        <f>IF(AND(Table1[[#This Row],[Accomodation_price]]&gt;=$S$8,Table1[[#This Row],[Accomodation_price]]&lt;=$S$7),"No","Yes")</f>
        <v>No</v>
      </c>
      <c r="Q403" s="1"/>
    </row>
    <row r="404" spans="1:17" x14ac:dyDescent="0.2">
      <c r="A404" s="7">
        <v>8762</v>
      </c>
      <c r="B404" s="1" t="s">
        <v>2339</v>
      </c>
      <c r="C404" s="1" t="s">
        <v>2340</v>
      </c>
      <c r="D404" s="1" t="s">
        <v>2341</v>
      </c>
      <c r="E404" s="1" t="s">
        <v>17</v>
      </c>
      <c r="F404" s="1" t="s">
        <v>666</v>
      </c>
      <c r="G404" s="1" t="s">
        <v>80</v>
      </c>
      <c r="H404" s="8" t="s">
        <v>848</v>
      </c>
      <c r="I404" s="8" t="s">
        <v>762</v>
      </c>
      <c r="J404" s="1" t="s">
        <v>2035</v>
      </c>
      <c r="K404" s="1" t="s">
        <v>84</v>
      </c>
      <c r="L404" s="1" t="s">
        <v>35</v>
      </c>
      <c r="M404" s="9">
        <v>27380</v>
      </c>
      <c r="N404" s="7">
        <v>9</v>
      </c>
      <c r="O404" s="1" t="s">
        <v>36</v>
      </c>
      <c r="P404" s="1" t="str">
        <f>IF(AND(Table1[[#This Row],[Accomodation_price]]&gt;=$S$8,Table1[[#This Row],[Accomodation_price]]&lt;=$S$7),"No","Yes")</f>
        <v>No</v>
      </c>
      <c r="Q404" s="1"/>
    </row>
    <row r="405" spans="1:17" x14ac:dyDescent="0.2">
      <c r="A405" s="7">
        <v>4000</v>
      </c>
      <c r="B405" s="1" t="s">
        <v>2342</v>
      </c>
      <c r="C405" s="1" t="s">
        <v>2343</v>
      </c>
      <c r="D405" s="1" t="s">
        <v>2344</v>
      </c>
      <c r="E405" s="1" t="s">
        <v>40</v>
      </c>
      <c r="F405" s="1" t="s">
        <v>2345</v>
      </c>
      <c r="G405" s="1" t="s">
        <v>317</v>
      </c>
      <c r="H405" s="8" t="s">
        <v>648</v>
      </c>
      <c r="I405" s="8" t="s">
        <v>1302</v>
      </c>
      <c r="J405" s="1" t="s">
        <v>2346</v>
      </c>
      <c r="K405" s="1" t="s">
        <v>84</v>
      </c>
      <c r="L405" s="1" t="s">
        <v>120</v>
      </c>
      <c r="M405" s="9">
        <v>55762</v>
      </c>
      <c r="N405" s="7">
        <v>10</v>
      </c>
      <c r="O405" s="1" t="s">
        <v>148</v>
      </c>
      <c r="P405" s="1" t="str">
        <f>IF(AND(Table1[[#This Row],[Accomodation_price]]&gt;=$S$8,Table1[[#This Row],[Accomodation_price]]&lt;=$S$7),"No","Yes")</f>
        <v>No</v>
      </c>
      <c r="Q405" s="1"/>
    </row>
    <row r="406" spans="1:17" x14ac:dyDescent="0.2">
      <c r="A406" s="7">
        <v>2417</v>
      </c>
      <c r="B406" s="1" t="s">
        <v>2347</v>
      </c>
      <c r="C406" s="1" t="s">
        <v>2348</v>
      </c>
      <c r="D406" s="1" t="s">
        <v>2349</v>
      </c>
      <c r="E406" s="1" t="s">
        <v>40</v>
      </c>
      <c r="F406" s="1" t="s">
        <v>726</v>
      </c>
      <c r="G406" s="1" t="s">
        <v>183</v>
      </c>
      <c r="H406" s="8" t="s">
        <v>987</v>
      </c>
      <c r="I406" s="8" t="s">
        <v>2317</v>
      </c>
      <c r="J406" s="1" t="s">
        <v>2350</v>
      </c>
      <c r="K406" s="1" t="s">
        <v>45</v>
      </c>
      <c r="L406" s="1" t="s">
        <v>57</v>
      </c>
      <c r="M406" s="9">
        <v>59657</v>
      </c>
      <c r="N406" s="7">
        <v>9</v>
      </c>
      <c r="O406" s="1" t="s">
        <v>148</v>
      </c>
      <c r="P406" s="1" t="str">
        <f>IF(AND(Table1[[#This Row],[Accomodation_price]]&gt;=$S$8,Table1[[#This Row],[Accomodation_price]]&lt;=$S$7),"No","Yes")</f>
        <v>No</v>
      </c>
      <c r="Q406" s="1"/>
    </row>
    <row r="407" spans="1:17" x14ac:dyDescent="0.2">
      <c r="A407" s="7">
        <v>1548</v>
      </c>
      <c r="B407" s="1" t="s">
        <v>2351</v>
      </c>
      <c r="C407" s="1" t="s">
        <v>2352</v>
      </c>
      <c r="D407" s="1" t="s">
        <v>2353</v>
      </c>
      <c r="E407" s="1" t="s">
        <v>17</v>
      </c>
      <c r="F407" s="1" t="s">
        <v>1853</v>
      </c>
      <c r="G407" s="1" t="s">
        <v>183</v>
      </c>
      <c r="H407" s="8" t="s">
        <v>304</v>
      </c>
      <c r="I407" s="8" t="s">
        <v>2354</v>
      </c>
      <c r="J407" s="1" t="s">
        <v>2355</v>
      </c>
      <c r="K407" s="1" t="s">
        <v>66</v>
      </c>
      <c r="L407" s="1" t="s">
        <v>85</v>
      </c>
      <c r="M407" s="9">
        <v>62449</v>
      </c>
      <c r="N407" s="7">
        <v>4</v>
      </c>
      <c r="O407" s="1" t="s">
        <v>25</v>
      </c>
      <c r="P407" s="1" t="str">
        <f>IF(AND(Table1[[#This Row],[Accomodation_price]]&gt;=$S$8,Table1[[#This Row],[Accomodation_price]]&lt;=$S$7),"No","Yes")</f>
        <v>No</v>
      </c>
      <c r="Q407" s="1"/>
    </row>
    <row r="408" spans="1:17" x14ac:dyDescent="0.2">
      <c r="A408" s="7">
        <v>6415</v>
      </c>
      <c r="B408" s="1" t="s">
        <v>2356</v>
      </c>
      <c r="C408" s="1" t="s">
        <v>2357</v>
      </c>
      <c r="D408" s="1" t="s">
        <v>2358</v>
      </c>
      <c r="E408" s="1" t="s">
        <v>106</v>
      </c>
      <c r="F408" s="1" t="s">
        <v>1399</v>
      </c>
      <c r="G408" s="1" t="s">
        <v>72</v>
      </c>
      <c r="H408" s="8" t="s">
        <v>2359</v>
      </c>
      <c r="I408" s="8" t="s">
        <v>1260</v>
      </c>
      <c r="J408" s="1" t="s">
        <v>2360</v>
      </c>
      <c r="K408" s="1" t="s">
        <v>163</v>
      </c>
      <c r="L408" s="1" t="s">
        <v>243</v>
      </c>
      <c r="M408" s="9">
        <v>39990</v>
      </c>
      <c r="N408" s="7">
        <v>7</v>
      </c>
      <c r="O408" s="1" t="s">
        <v>172</v>
      </c>
      <c r="P408" s="1" t="str">
        <f>IF(AND(Table1[[#This Row],[Accomodation_price]]&gt;=$S$8,Table1[[#This Row],[Accomodation_price]]&lt;=$S$7),"No","Yes")</f>
        <v>No</v>
      </c>
      <c r="Q408" s="1"/>
    </row>
    <row r="409" spans="1:17" x14ac:dyDescent="0.2">
      <c r="A409" s="7">
        <v>2347</v>
      </c>
      <c r="B409" s="1" t="s">
        <v>2361</v>
      </c>
      <c r="C409" s="1" t="s">
        <v>2362</v>
      </c>
      <c r="D409" s="1" t="s">
        <v>2363</v>
      </c>
      <c r="E409" s="1" t="s">
        <v>40</v>
      </c>
      <c r="F409" s="1" t="s">
        <v>2364</v>
      </c>
      <c r="G409" s="1" t="s">
        <v>168</v>
      </c>
      <c r="H409" s="8" t="s">
        <v>1156</v>
      </c>
      <c r="I409" s="8" t="s">
        <v>757</v>
      </c>
      <c r="J409" s="1" t="s">
        <v>2365</v>
      </c>
      <c r="K409" s="1" t="s">
        <v>45</v>
      </c>
      <c r="L409" s="1" t="s">
        <v>46</v>
      </c>
      <c r="M409" s="9">
        <v>56527</v>
      </c>
      <c r="N409" s="7">
        <v>5</v>
      </c>
      <c r="O409" s="1" t="s">
        <v>94</v>
      </c>
      <c r="P409" s="1" t="str">
        <f>IF(AND(Table1[[#This Row],[Accomodation_price]]&gt;=$S$8,Table1[[#This Row],[Accomodation_price]]&lt;=$S$7),"No","Yes")</f>
        <v>No</v>
      </c>
      <c r="Q409" s="1"/>
    </row>
    <row r="410" spans="1:17" x14ac:dyDescent="0.2">
      <c r="A410" s="7">
        <v>8583</v>
      </c>
      <c r="B410" s="1" t="s">
        <v>2366</v>
      </c>
      <c r="C410" s="1" t="s">
        <v>2367</v>
      </c>
      <c r="D410" s="1" t="s">
        <v>2368</v>
      </c>
      <c r="E410" s="1" t="s">
        <v>106</v>
      </c>
      <c r="F410" s="1" t="s">
        <v>51</v>
      </c>
      <c r="G410" s="1" t="s">
        <v>52</v>
      </c>
      <c r="H410" s="8" t="s">
        <v>2369</v>
      </c>
      <c r="I410" s="8" t="s">
        <v>1359</v>
      </c>
      <c r="J410" s="1" t="s">
        <v>2370</v>
      </c>
      <c r="K410" s="1" t="s">
        <v>66</v>
      </c>
      <c r="L410" s="1" t="s">
        <v>46</v>
      </c>
      <c r="M410" s="9">
        <v>27674</v>
      </c>
      <c r="N410" s="7">
        <v>5</v>
      </c>
      <c r="O410" s="1" t="s">
        <v>25</v>
      </c>
      <c r="P410" s="1" t="str">
        <f>IF(AND(Table1[[#This Row],[Accomodation_price]]&gt;=$S$8,Table1[[#This Row],[Accomodation_price]]&lt;=$S$7),"No","Yes")</f>
        <v>No</v>
      </c>
      <c r="Q410" s="1"/>
    </row>
    <row r="411" spans="1:17" x14ac:dyDescent="0.2">
      <c r="A411" s="7">
        <v>3686</v>
      </c>
      <c r="B411" s="1" t="s">
        <v>2371</v>
      </c>
      <c r="C411" s="1" t="s">
        <v>2372</v>
      </c>
      <c r="D411" s="1" t="s">
        <v>2373</v>
      </c>
      <c r="E411" s="1" t="s">
        <v>17</v>
      </c>
      <c r="F411" s="1" t="s">
        <v>596</v>
      </c>
      <c r="G411" s="1" t="s">
        <v>72</v>
      </c>
      <c r="H411" s="8" t="s">
        <v>1643</v>
      </c>
      <c r="I411" s="8" t="s">
        <v>426</v>
      </c>
      <c r="J411" s="1" t="s">
        <v>2374</v>
      </c>
      <c r="K411" s="1" t="s">
        <v>84</v>
      </c>
      <c r="L411" s="1" t="s">
        <v>67</v>
      </c>
      <c r="M411" s="9">
        <v>38269</v>
      </c>
      <c r="N411" s="7">
        <v>4</v>
      </c>
      <c r="O411" s="1" t="s">
        <v>36</v>
      </c>
      <c r="P411" s="1" t="str">
        <f>IF(AND(Table1[[#This Row],[Accomodation_price]]&gt;=$S$8,Table1[[#This Row],[Accomodation_price]]&lt;=$S$7),"No","Yes")</f>
        <v>No</v>
      </c>
      <c r="Q411" s="1"/>
    </row>
    <row r="412" spans="1:17" x14ac:dyDescent="0.2">
      <c r="A412" s="7">
        <v>6624</v>
      </c>
      <c r="B412" s="1" t="s">
        <v>2375</v>
      </c>
      <c r="C412" s="1" t="s">
        <v>2376</v>
      </c>
      <c r="D412" s="1" t="s">
        <v>2377</v>
      </c>
      <c r="E412" s="1" t="s">
        <v>40</v>
      </c>
      <c r="F412" s="1" t="s">
        <v>1511</v>
      </c>
      <c r="G412" s="1" t="s">
        <v>137</v>
      </c>
      <c r="H412" s="8" t="s">
        <v>2378</v>
      </c>
      <c r="I412" s="8" t="s">
        <v>526</v>
      </c>
      <c r="J412" s="1" t="s">
        <v>2379</v>
      </c>
      <c r="K412" s="1" t="s">
        <v>66</v>
      </c>
      <c r="L412" s="1" t="s">
        <v>85</v>
      </c>
      <c r="M412" s="9">
        <v>45097</v>
      </c>
      <c r="N412" s="7">
        <v>8</v>
      </c>
      <c r="O412" s="1" t="s">
        <v>172</v>
      </c>
      <c r="P412" s="1" t="str">
        <f>IF(AND(Table1[[#This Row],[Accomodation_price]]&gt;=$S$8,Table1[[#This Row],[Accomodation_price]]&lt;=$S$7),"No","Yes")</f>
        <v>No</v>
      </c>
      <c r="Q412" s="1"/>
    </row>
    <row r="413" spans="1:17" x14ac:dyDescent="0.2">
      <c r="A413" s="7">
        <v>3696</v>
      </c>
      <c r="B413" s="1" t="s">
        <v>2380</v>
      </c>
      <c r="C413" s="1" t="s">
        <v>2381</v>
      </c>
      <c r="D413" s="1" t="s">
        <v>2382</v>
      </c>
      <c r="E413" s="1" t="s">
        <v>106</v>
      </c>
      <c r="F413" s="1" t="s">
        <v>71</v>
      </c>
      <c r="G413" s="1" t="s">
        <v>72</v>
      </c>
      <c r="H413" s="8" t="s">
        <v>2040</v>
      </c>
      <c r="I413" s="8" t="s">
        <v>1671</v>
      </c>
      <c r="J413" s="1" t="s">
        <v>2383</v>
      </c>
      <c r="K413" s="1" t="s">
        <v>66</v>
      </c>
      <c r="L413" s="1" t="s">
        <v>67</v>
      </c>
      <c r="M413" s="9">
        <v>39908</v>
      </c>
      <c r="N413" s="7">
        <v>8</v>
      </c>
      <c r="O413" s="1" t="s">
        <v>102</v>
      </c>
      <c r="P413" s="1" t="str">
        <f>IF(AND(Table1[[#This Row],[Accomodation_price]]&gt;=$S$8,Table1[[#This Row],[Accomodation_price]]&lt;=$S$7),"No","Yes")</f>
        <v>No</v>
      </c>
      <c r="Q413" s="1"/>
    </row>
    <row r="414" spans="1:17" x14ac:dyDescent="0.2">
      <c r="A414" s="7">
        <v>4070</v>
      </c>
      <c r="B414" s="1" t="s">
        <v>2384</v>
      </c>
      <c r="C414" s="1" t="s">
        <v>2385</v>
      </c>
      <c r="D414" s="1" t="s">
        <v>2386</v>
      </c>
      <c r="E414" s="1" t="s">
        <v>17</v>
      </c>
      <c r="F414" s="1" t="s">
        <v>344</v>
      </c>
      <c r="G414" s="1" t="s">
        <v>72</v>
      </c>
      <c r="H414" s="8" t="s">
        <v>138</v>
      </c>
      <c r="I414" s="8" t="s">
        <v>161</v>
      </c>
      <c r="J414" s="1" t="s">
        <v>2387</v>
      </c>
      <c r="K414" s="1" t="s">
        <v>195</v>
      </c>
      <c r="L414" s="1" t="s">
        <v>24</v>
      </c>
      <c r="M414" s="9">
        <v>76940</v>
      </c>
      <c r="N414" s="7">
        <v>4</v>
      </c>
      <c r="O414" s="1" t="s">
        <v>172</v>
      </c>
      <c r="P414" s="1" t="str">
        <f>IF(AND(Table1[[#This Row],[Accomodation_price]]&gt;=$S$8,Table1[[#This Row],[Accomodation_price]]&lt;=$S$7),"No","Yes")</f>
        <v>No</v>
      </c>
      <c r="Q414" s="1"/>
    </row>
    <row r="415" spans="1:17" x14ac:dyDescent="0.2">
      <c r="A415" s="7">
        <v>2501</v>
      </c>
      <c r="B415" s="1" t="s">
        <v>2388</v>
      </c>
      <c r="C415" s="1" t="s">
        <v>2389</v>
      </c>
      <c r="D415" s="1" t="s">
        <v>2390</v>
      </c>
      <c r="E415" s="1" t="s">
        <v>40</v>
      </c>
      <c r="F415" s="1" t="s">
        <v>2391</v>
      </c>
      <c r="G415" s="1" t="s">
        <v>248</v>
      </c>
      <c r="H415" s="8" t="s">
        <v>169</v>
      </c>
      <c r="I415" s="8" t="s">
        <v>2392</v>
      </c>
      <c r="J415" s="1" t="s">
        <v>2393</v>
      </c>
      <c r="K415" s="1" t="s">
        <v>195</v>
      </c>
      <c r="L415" s="1" t="s">
        <v>24</v>
      </c>
      <c r="M415" s="9">
        <v>39326</v>
      </c>
      <c r="N415" s="7">
        <v>8</v>
      </c>
      <c r="O415" s="1" t="s">
        <v>47</v>
      </c>
      <c r="P415" s="1" t="str">
        <f>IF(AND(Table1[[#This Row],[Accomodation_price]]&gt;=$S$8,Table1[[#This Row],[Accomodation_price]]&lt;=$S$7),"No","Yes")</f>
        <v>No</v>
      </c>
      <c r="Q415" s="1"/>
    </row>
    <row r="416" spans="1:17" x14ac:dyDescent="0.2">
      <c r="A416" s="7">
        <v>3336</v>
      </c>
      <c r="B416" s="1" t="s">
        <v>2394</v>
      </c>
      <c r="C416" s="1" t="s">
        <v>2395</v>
      </c>
      <c r="D416" s="1" t="s">
        <v>2396</v>
      </c>
      <c r="E416" s="1" t="s">
        <v>40</v>
      </c>
      <c r="F416" s="1" t="s">
        <v>2397</v>
      </c>
      <c r="G416" s="1" t="s">
        <v>62</v>
      </c>
      <c r="H416" s="8" t="s">
        <v>1627</v>
      </c>
      <c r="I416" s="8" t="s">
        <v>1249</v>
      </c>
      <c r="J416" s="1" t="s">
        <v>2398</v>
      </c>
      <c r="K416" s="1" t="s">
        <v>84</v>
      </c>
      <c r="L416" s="1" t="s">
        <v>85</v>
      </c>
      <c r="M416" s="9">
        <v>49875</v>
      </c>
      <c r="N416" s="7">
        <v>10</v>
      </c>
      <c r="O416" s="1" t="s">
        <v>148</v>
      </c>
      <c r="P416" s="1" t="str">
        <f>IF(AND(Table1[[#This Row],[Accomodation_price]]&gt;=$S$8,Table1[[#This Row],[Accomodation_price]]&lt;=$S$7),"No","Yes")</f>
        <v>No</v>
      </c>
      <c r="Q416" s="1"/>
    </row>
    <row r="417" spans="1:17" x14ac:dyDescent="0.2">
      <c r="A417" s="7">
        <v>2130</v>
      </c>
      <c r="B417" s="1" t="s">
        <v>2399</v>
      </c>
      <c r="C417" s="1" t="s">
        <v>2400</v>
      </c>
      <c r="D417" s="1" t="s">
        <v>2401</v>
      </c>
      <c r="E417" s="1" t="s">
        <v>17</v>
      </c>
      <c r="F417" s="1" t="s">
        <v>2402</v>
      </c>
      <c r="G417" s="1" t="s">
        <v>19</v>
      </c>
      <c r="H417" s="8" t="s">
        <v>675</v>
      </c>
      <c r="I417" s="8" t="s">
        <v>2403</v>
      </c>
      <c r="J417" s="1" t="s">
        <v>2404</v>
      </c>
      <c r="K417" s="1" t="s">
        <v>66</v>
      </c>
      <c r="L417" s="1" t="s">
        <v>243</v>
      </c>
      <c r="M417" s="9">
        <v>21715</v>
      </c>
      <c r="N417" s="7">
        <v>5</v>
      </c>
      <c r="O417" s="1" t="s">
        <v>94</v>
      </c>
      <c r="P417" s="1" t="str">
        <f>IF(AND(Table1[[#This Row],[Accomodation_price]]&gt;=$S$8,Table1[[#This Row],[Accomodation_price]]&lt;=$S$7),"No","Yes")</f>
        <v>No</v>
      </c>
      <c r="Q417" s="1"/>
    </row>
    <row r="418" spans="1:17" x14ac:dyDescent="0.2">
      <c r="A418" s="7">
        <v>7911</v>
      </c>
      <c r="B418" s="1" t="s">
        <v>2405</v>
      </c>
      <c r="C418" s="1" t="s">
        <v>2406</v>
      </c>
      <c r="D418" s="1" t="s">
        <v>2407</v>
      </c>
      <c r="E418" s="1" t="s">
        <v>106</v>
      </c>
      <c r="F418" s="1" t="s">
        <v>1435</v>
      </c>
      <c r="G418" s="1" t="s">
        <v>90</v>
      </c>
      <c r="H418" s="8" t="s">
        <v>648</v>
      </c>
      <c r="I418" s="8" t="s">
        <v>353</v>
      </c>
      <c r="J418" s="1" t="s">
        <v>2408</v>
      </c>
      <c r="K418" s="1" t="s">
        <v>23</v>
      </c>
      <c r="L418" s="1" t="s">
        <v>46</v>
      </c>
      <c r="M418" s="9">
        <v>66486</v>
      </c>
      <c r="N418" s="7">
        <v>6</v>
      </c>
      <c r="O418" s="1" t="s">
        <v>102</v>
      </c>
      <c r="P418" s="1" t="str">
        <f>IF(AND(Table1[[#This Row],[Accomodation_price]]&gt;=$S$8,Table1[[#This Row],[Accomodation_price]]&lt;=$S$7),"No","Yes")</f>
        <v>No</v>
      </c>
      <c r="Q418" s="1"/>
    </row>
    <row r="419" spans="1:17" x14ac:dyDescent="0.2">
      <c r="A419" s="7">
        <v>2374</v>
      </c>
      <c r="B419" s="1" t="s">
        <v>2409</v>
      </c>
      <c r="C419" s="1" t="s">
        <v>2410</v>
      </c>
      <c r="D419" s="1" t="s">
        <v>2411</v>
      </c>
      <c r="E419" s="1" t="s">
        <v>17</v>
      </c>
      <c r="F419" s="1" t="s">
        <v>71</v>
      </c>
      <c r="G419" s="1" t="s">
        <v>72</v>
      </c>
      <c r="H419" s="8" t="s">
        <v>1711</v>
      </c>
      <c r="I419" s="8" t="s">
        <v>999</v>
      </c>
      <c r="J419" s="1" t="s">
        <v>2412</v>
      </c>
      <c r="K419" s="1" t="s">
        <v>84</v>
      </c>
      <c r="L419" s="1" t="s">
        <v>46</v>
      </c>
      <c r="M419" s="9">
        <v>82158</v>
      </c>
      <c r="N419" s="7">
        <v>10</v>
      </c>
      <c r="O419" s="1" t="s">
        <v>102</v>
      </c>
      <c r="P419" s="1" t="str">
        <f>IF(AND(Table1[[#This Row],[Accomodation_price]]&gt;=$S$8,Table1[[#This Row],[Accomodation_price]]&lt;=$S$7),"No","Yes")</f>
        <v>No</v>
      </c>
      <c r="Q419" s="1"/>
    </row>
    <row r="420" spans="1:17" x14ac:dyDescent="0.2">
      <c r="A420" s="7">
        <v>1584</v>
      </c>
      <c r="B420" s="1" t="s">
        <v>2413</v>
      </c>
      <c r="C420" s="1" t="s">
        <v>2414</v>
      </c>
      <c r="D420" s="1" t="s">
        <v>2415</v>
      </c>
      <c r="E420" s="1" t="s">
        <v>40</v>
      </c>
      <c r="F420" s="1" t="s">
        <v>2416</v>
      </c>
      <c r="G420" s="1" t="s">
        <v>137</v>
      </c>
      <c r="H420" s="8" t="s">
        <v>1077</v>
      </c>
      <c r="I420" s="8" t="s">
        <v>394</v>
      </c>
      <c r="J420" s="1" t="s">
        <v>2417</v>
      </c>
      <c r="K420" s="1" t="s">
        <v>34</v>
      </c>
      <c r="L420" s="1" t="s">
        <v>24</v>
      </c>
      <c r="M420" s="9">
        <v>70610</v>
      </c>
      <c r="N420" s="7">
        <v>9</v>
      </c>
      <c r="O420" s="1" t="s">
        <v>148</v>
      </c>
      <c r="P420" s="1" t="str">
        <f>IF(AND(Table1[[#This Row],[Accomodation_price]]&gt;=$S$8,Table1[[#This Row],[Accomodation_price]]&lt;=$S$7),"No","Yes")</f>
        <v>No</v>
      </c>
      <c r="Q420" s="1"/>
    </row>
    <row r="421" spans="1:17" x14ac:dyDescent="0.2">
      <c r="A421" s="7">
        <v>1552</v>
      </c>
      <c r="B421" s="1" t="s">
        <v>2418</v>
      </c>
      <c r="C421" s="1" t="s">
        <v>2419</v>
      </c>
      <c r="D421" s="1" t="s">
        <v>2420</v>
      </c>
      <c r="E421" s="1" t="s">
        <v>40</v>
      </c>
      <c r="F421" s="1" t="s">
        <v>673</v>
      </c>
      <c r="G421" s="1" t="s">
        <v>674</v>
      </c>
      <c r="H421" s="8" t="s">
        <v>609</v>
      </c>
      <c r="I421" s="8" t="s">
        <v>406</v>
      </c>
      <c r="J421" s="1" t="s">
        <v>2421</v>
      </c>
      <c r="K421" s="1" t="s">
        <v>163</v>
      </c>
      <c r="L421" s="1" t="s">
        <v>35</v>
      </c>
      <c r="M421" s="9">
        <v>58355</v>
      </c>
      <c r="N421" s="7">
        <v>10</v>
      </c>
      <c r="O421" s="1" t="s">
        <v>148</v>
      </c>
      <c r="P421" s="1" t="str">
        <f>IF(AND(Table1[[#This Row],[Accomodation_price]]&gt;=$S$8,Table1[[#This Row],[Accomodation_price]]&lt;=$S$7),"No","Yes")</f>
        <v>No</v>
      </c>
      <c r="Q421" s="1"/>
    </row>
    <row r="422" spans="1:17" x14ac:dyDescent="0.2">
      <c r="A422" s="7">
        <v>8173</v>
      </c>
      <c r="B422" s="1" t="s">
        <v>2422</v>
      </c>
      <c r="C422" s="1" t="s">
        <v>2423</v>
      </c>
      <c r="D422" s="1" t="s">
        <v>2424</v>
      </c>
      <c r="E422" s="1" t="s">
        <v>106</v>
      </c>
      <c r="F422" s="1" t="s">
        <v>372</v>
      </c>
      <c r="G422" s="1" t="s">
        <v>80</v>
      </c>
      <c r="H422" s="8" t="s">
        <v>310</v>
      </c>
      <c r="I422" s="8" t="s">
        <v>2354</v>
      </c>
      <c r="J422" s="1" t="s">
        <v>2425</v>
      </c>
      <c r="K422" s="1" t="s">
        <v>23</v>
      </c>
      <c r="L422" s="1" t="s">
        <v>35</v>
      </c>
      <c r="M422" s="9">
        <v>81650</v>
      </c>
      <c r="N422" s="7">
        <v>8</v>
      </c>
      <c r="O422" s="1" t="s">
        <v>172</v>
      </c>
      <c r="P422" s="1" t="str">
        <f>IF(AND(Table1[[#This Row],[Accomodation_price]]&gt;=$S$8,Table1[[#This Row],[Accomodation_price]]&lt;=$S$7),"No","Yes")</f>
        <v>No</v>
      </c>
      <c r="Q422" s="1"/>
    </row>
    <row r="423" spans="1:17" x14ac:dyDescent="0.2">
      <c r="A423" s="7">
        <v>1977</v>
      </c>
      <c r="B423" s="1" t="s">
        <v>2426</v>
      </c>
      <c r="C423" s="1" t="s">
        <v>2427</v>
      </c>
      <c r="D423" s="1" t="s">
        <v>2428</v>
      </c>
      <c r="E423" s="1" t="s">
        <v>106</v>
      </c>
      <c r="F423" s="1" t="s">
        <v>399</v>
      </c>
      <c r="G423" s="1" t="s">
        <v>72</v>
      </c>
      <c r="H423" s="8" t="s">
        <v>2429</v>
      </c>
      <c r="I423" s="8" t="s">
        <v>1545</v>
      </c>
      <c r="J423" s="1" t="s">
        <v>2430</v>
      </c>
      <c r="K423" s="1" t="s">
        <v>34</v>
      </c>
      <c r="L423" s="1" t="s">
        <v>67</v>
      </c>
      <c r="M423" s="9">
        <v>47889</v>
      </c>
      <c r="N423" s="7">
        <v>6</v>
      </c>
      <c r="O423" s="1" t="s">
        <v>148</v>
      </c>
      <c r="P423" s="1" t="str">
        <f>IF(AND(Table1[[#This Row],[Accomodation_price]]&gt;=$S$8,Table1[[#This Row],[Accomodation_price]]&lt;=$S$7),"No","Yes")</f>
        <v>No</v>
      </c>
      <c r="Q423" s="1"/>
    </row>
    <row r="424" spans="1:17" x14ac:dyDescent="0.2">
      <c r="A424" s="7">
        <v>9227</v>
      </c>
      <c r="B424" s="1" t="s">
        <v>2431</v>
      </c>
      <c r="C424" s="1" t="s">
        <v>2432</v>
      </c>
      <c r="D424" s="1" t="s">
        <v>2433</v>
      </c>
      <c r="E424" s="1" t="s">
        <v>17</v>
      </c>
      <c r="F424" s="1" t="s">
        <v>2434</v>
      </c>
      <c r="G424" s="1" t="s">
        <v>62</v>
      </c>
      <c r="H424" s="8" t="s">
        <v>2435</v>
      </c>
      <c r="I424" s="8" t="s">
        <v>1782</v>
      </c>
      <c r="J424" s="1" t="s">
        <v>2436</v>
      </c>
      <c r="K424" s="1" t="s">
        <v>23</v>
      </c>
      <c r="L424" s="1" t="s">
        <v>35</v>
      </c>
      <c r="M424" s="9">
        <v>45657</v>
      </c>
      <c r="N424" s="7">
        <v>9</v>
      </c>
      <c r="O424" s="1" t="s">
        <v>47</v>
      </c>
      <c r="P424" s="1" t="str">
        <f>IF(AND(Table1[[#This Row],[Accomodation_price]]&gt;=$S$8,Table1[[#This Row],[Accomodation_price]]&lt;=$S$7),"No","Yes")</f>
        <v>No</v>
      </c>
      <c r="Q424" s="1"/>
    </row>
    <row r="425" spans="1:17" x14ac:dyDescent="0.2">
      <c r="A425" s="7">
        <v>9619</v>
      </c>
      <c r="B425" s="1" t="s">
        <v>2437</v>
      </c>
      <c r="C425" s="1" t="s">
        <v>2438</v>
      </c>
      <c r="D425" s="1" t="s">
        <v>2439</v>
      </c>
      <c r="E425" s="1" t="s">
        <v>106</v>
      </c>
      <c r="F425" s="1" t="s">
        <v>41</v>
      </c>
      <c r="G425" s="1" t="s">
        <v>30</v>
      </c>
      <c r="H425" s="8" t="s">
        <v>2122</v>
      </c>
      <c r="I425" s="8" t="s">
        <v>547</v>
      </c>
      <c r="J425" s="1" t="s">
        <v>2440</v>
      </c>
      <c r="K425" s="1" t="s">
        <v>34</v>
      </c>
      <c r="L425" s="1" t="s">
        <v>243</v>
      </c>
      <c r="M425" s="9">
        <v>81306</v>
      </c>
      <c r="N425" s="7">
        <v>5</v>
      </c>
      <c r="O425" s="1" t="s">
        <v>94</v>
      </c>
      <c r="P425" s="1" t="str">
        <f>IF(AND(Table1[[#This Row],[Accomodation_price]]&gt;=$S$8,Table1[[#This Row],[Accomodation_price]]&lt;=$S$7),"No","Yes")</f>
        <v>No</v>
      </c>
      <c r="Q425" s="1"/>
    </row>
    <row r="426" spans="1:17" x14ac:dyDescent="0.2">
      <c r="A426" s="7">
        <v>8975</v>
      </c>
      <c r="B426" s="1" t="s">
        <v>2441</v>
      </c>
      <c r="C426" s="1" t="s">
        <v>2442</v>
      </c>
      <c r="D426" s="1" t="s">
        <v>2443</v>
      </c>
      <c r="E426" s="1" t="s">
        <v>106</v>
      </c>
      <c r="F426" s="1" t="s">
        <v>2444</v>
      </c>
      <c r="G426" s="1" t="s">
        <v>80</v>
      </c>
      <c r="H426" s="8" t="s">
        <v>2445</v>
      </c>
      <c r="I426" s="8" t="s">
        <v>339</v>
      </c>
      <c r="J426" s="1" t="s">
        <v>2446</v>
      </c>
      <c r="K426" s="1" t="s">
        <v>163</v>
      </c>
      <c r="L426" s="1" t="s">
        <v>85</v>
      </c>
      <c r="M426" s="9">
        <v>72897</v>
      </c>
      <c r="N426" s="7">
        <v>5</v>
      </c>
      <c r="O426" s="1" t="s">
        <v>47</v>
      </c>
      <c r="P426" s="1" t="str">
        <f>IF(AND(Table1[[#This Row],[Accomodation_price]]&gt;=$S$8,Table1[[#This Row],[Accomodation_price]]&lt;=$S$7),"No","Yes")</f>
        <v>No</v>
      </c>
      <c r="Q426" s="1"/>
    </row>
    <row r="427" spans="1:17" x14ac:dyDescent="0.2">
      <c r="A427" s="7">
        <v>8619</v>
      </c>
      <c r="B427" s="1" t="s">
        <v>2447</v>
      </c>
      <c r="C427" s="1" t="s">
        <v>2448</v>
      </c>
      <c r="D427" s="1" t="s">
        <v>2449</v>
      </c>
      <c r="E427" s="1" t="s">
        <v>106</v>
      </c>
      <c r="F427" s="1" t="s">
        <v>537</v>
      </c>
      <c r="G427" s="1" t="s">
        <v>72</v>
      </c>
      <c r="H427" s="8" t="s">
        <v>2450</v>
      </c>
      <c r="I427" s="8" t="s">
        <v>2451</v>
      </c>
      <c r="J427" s="1" t="s">
        <v>2452</v>
      </c>
      <c r="K427" s="1" t="s">
        <v>195</v>
      </c>
      <c r="L427" s="1" t="s">
        <v>120</v>
      </c>
      <c r="M427" s="9">
        <v>18315</v>
      </c>
      <c r="N427" s="7">
        <v>5</v>
      </c>
      <c r="O427" s="1" t="s">
        <v>94</v>
      </c>
      <c r="P427" s="1" t="str">
        <f>IF(AND(Table1[[#This Row],[Accomodation_price]]&gt;=$S$8,Table1[[#This Row],[Accomodation_price]]&lt;=$S$7),"No","Yes")</f>
        <v>No</v>
      </c>
      <c r="Q427" s="1"/>
    </row>
    <row r="428" spans="1:17" x14ac:dyDescent="0.2">
      <c r="A428" s="7">
        <v>2289</v>
      </c>
      <c r="B428" s="1" t="s">
        <v>2453</v>
      </c>
      <c r="C428" s="1" t="s">
        <v>2454</v>
      </c>
      <c r="D428" s="1" t="s">
        <v>2455</v>
      </c>
      <c r="E428" s="1" t="s">
        <v>106</v>
      </c>
      <c r="F428" s="1" t="s">
        <v>476</v>
      </c>
      <c r="G428" s="1" t="s">
        <v>116</v>
      </c>
      <c r="H428" s="8" t="s">
        <v>1972</v>
      </c>
      <c r="I428" s="8" t="s">
        <v>2456</v>
      </c>
      <c r="J428" s="1" t="s">
        <v>2457</v>
      </c>
      <c r="K428" s="1" t="s">
        <v>45</v>
      </c>
      <c r="L428" s="1" t="s">
        <v>46</v>
      </c>
      <c r="M428" s="9">
        <v>52158</v>
      </c>
      <c r="N428" s="7">
        <v>8</v>
      </c>
      <c r="O428" s="1" t="s">
        <v>25</v>
      </c>
      <c r="P428" s="1" t="str">
        <f>IF(AND(Table1[[#This Row],[Accomodation_price]]&gt;=$S$8,Table1[[#This Row],[Accomodation_price]]&lt;=$S$7),"No","Yes")</f>
        <v>No</v>
      </c>
      <c r="Q428" s="1"/>
    </row>
    <row r="429" spans="1:17" x14ac:dyDescent="0.2">
      <c r="A429" s="7">
        <v>8909</v>
      </c>
      <c r="B429" s="1" t="s">
        <v>2458</v>
      </c>
      <c r="C429" s="1" t="s">
        <v>2459</v>
      </c>
      <c r="D429" s="1" t="s">
        <v>2460</v>
      </c>
      <c r="E429" s="1" t="s">
        <v>17</v>
      </c>
      <c r="F429" s="1" t="s">
        <v>469</v>
      </c>
      <c r="G429" s="1" t="s">
        <v>116</v>
      </c>
      <c r="H429" s="8" t="s">
        <v>2461</v>
      </c>
      <c r="I429" s="8" t="s">
        <v>1335</v>
      </c>
      <c r="J429" s="1" t="s">
        <v>2462</v>
      </c>
      <c r="K429" s="1" t="s">
        <v>56</v>
      </c>
      <c r="L429" s="1" t="s">
        <v>46</v>
      </c>
      <c r="M429" s="9">
        <v>64240</v>
      </c>
      <c r="N429" s="7">
        <v>8</v>
      </c>
      <c r="O429" s="1" t="s">
        <v>94</v>
      </c>
      <c r="P429" s="1" t="str">
        <f>IF(AND(Table1[[#This Row],[Accomodation_price]]&gt;=$S$8,Table1[[#This Row],[Accomodation_price]]&lt;=$S$7),"No","Yes")</f>
        <v>No</v>
      </c>
      <c r="Q429" s="1"/>
    </row>
    <row r="430" spans="1:17" x14ac:dyDescent="0.2">
      <c r="A430" s="7">
        <v>5523</v>
      </c>
      <c r="B430" s="1" t="s">
        <v>2463</v>
      </c>
      <c r="C430" s="1" t="s">
        <v>2464</v>
      </c>
      <c r="D430" s="1" t="s">
        <v>2465</v>
      </c>
      <c r="E430" s="1" t="s">
        <v>40</v>
      </c>
      <c r="F430" s="1" t="s">
        <v>577</v>
      </c>
      <c r="G430" s="1" t="s">
        <v>108</v>
      </c>
      <c r="H430" s="8" t="s">
        <v>153</v>
      </c>
      <c r="I430" s="8" t="s">
        <v>74</v>
      </c>
      <c r="J430" s="1" t="s">
        <v>1603</v>
      </c>
      <c r="K430" s="1" t="s">
        <v>23</v>
      </c>
      <c r="L430" s="1" t="s">
        <v>243</v>
      </c>
      <c r="M430" s="9">
        <v>81222</v>
      </c>
      <c r="N430" s="7">
        <v>8</v>
      </c>
      <c r="O430" s="1" t="s">
        <v>172</v>
      </c>
      <c r="P430" s="1" t="str">
        <f>IF(AND(Table1[[#This Row],[Accomodation_price]]&gt;=$S$8,Table1[[#This Row],[Accomodation_price]]&lt;=$S$7),"No","Yes")</f>
        <v>No</v>
      </c>
      <c r="Q430" s="1"/>
    </row>
    <row r="431" spans="1:17" x14ac:dyDescent="0.2">
      <c r="A431" s="7">
        <v>2804</v>
      </c>
      <c r="B431" s="1" t="s">
        <v>2466</v>
      </c>
      <c r="C431" s="1" t="s">
        <v>2467</v>
      </c>
      <c r="D431" s="1" t="s">
        <v>2468</v>
      </c>
      <c r="E431" s="1" t="s">
        <v>17</v>
      </c>
      <c r="F431" s="1" t="s">
        <v>2469</v>
      </c>
      <c r="G431" s="1" t="s">
        <v>19</v>
      </c>
      <c r="H431" s="8" t="s">
        <v>2470</v>
      </c>
      <c r="I431" s="8" t="s">
        <v>1798</v>
      </c>
      <c r="J431" s="1" t="s">
        <v>2471</v>
      </c>
      <c r="K431" s="1" t="s">
        <v>66</v>
      </c>
      <c r="L431" s="1" t="s">
        <v>24</v>
      </c>
      <c r="M431" s="9">
        <v>19371</v>
      </c>
      <c r="N431" s="7">
        <v>7</v>
      </c>
      <c r="O431" s="1" t="s">
        <v>172</v>
      </c>
      <c r="P431" s="1" t="str">
        <f>IF(AND(Table1[[#This Row],[Accomodation_price]]&gt;=$S$8,Table1[[#This Row],[Accomodation_price]]&lt;=$S$7),"No","Yes")</f>
        <v>No</v>
      </c>
      <c r="Q431" s="1"/>
    </row>
    <row r="432" spans="1:17" x14ac:dyDescent="0.2">
      <c r="A432" s="7">
        <v>7360</v>
      </c>
      <c r="B432" s="1" t="s">
        <v>2472</v>
      </c>
      <c r="C432" s="1" t="s">
        <v>2473</v>
      </c>
      <c r="D432" s="1" t="s">
        <v>2474</v>
      </c>
      <c r="E432" s="1" t="s">
        <v>106</v>
      </c>
      <c r="F432" s="1" t="s">
        <v>424</v>
      </c>
      <c r="G432" s="1" t="s">
        <v>137</v>
      </c>
      <c r="H432" s="8" t="s">
        <v>2079</v>
      </c>
      <c r="I432" s="8" t="s">
        <v>458</v>
      </c>
      <c r="J432" s="1" t="s">
        <v>2475</v>
      </c>
      <c r="K432" s="1" t="s">
        <v>34</v>
      </c>
      <c r="L432" s="1" t="s">
        <v>243</v>
      </c>
      <c r="M432" s="9">
        <v>74234</v>
      </c>
      <c r="N432" s="7">
        <v>4</v>
      </c>
      <c r="O432" s="1" t="s">
        <v>47</v>
      </c>
      <c r="P432" s="1" t="str">
        <f>IF(AND(Table1[[#This Row],[Accomodation_price]]&gt;=$S$8,Table1[[#This Row],[Accomodation_price]]&lt;=$S$7),"No","Yes")</f>
        <v>No</v>
      </c>
      <c r="Q432" s="1"/>
    </row>
    <row r="433" spans="1:17" x14ac:dyDescent="0.2">
      <c r="A433" s="7">
        <v>5884</v>
      </c>
      <c r="B433" s="1" t="s">
        <v>2476</v>
      </c>
      <c r="C433" s="1" t="s">
        <v>2477</v>
      </c>
      <c r="D433" s="1" t="s">
        <v>2478</v>
      </c>
      <c r="E433" s="1" t="s">
        <v>40</v>
      </c>
      <c r="F433" s="1" t="s">
        <v>2479</v>
      </c>
      <c r="G433" s="1" t="s">
        <v>2480</v>
      </c>
      <c r="H433" s="8" t="s">
        <v>1748</v>
      </c>
      <c r="I433" s="8" t="s">
        <v>1145</v>
      </c>
      <c r="J433" s="1" t="s">
        <v>2481</v>
      </c>
      <c r="K433" s="1" t="s">
        <v>163</v>
      </c>
      <c r="L433" s="1" t="s">
        <v>243</v>
      </c>
      <c r="M433" s="9">
        <v>29559</v>
      </c>
      <c r="N433" s="7">
        <v>4</v>
      </c>
      <c r="O433" s="1" t="s">
        <v>102</v>
      </c>
      <c r="P433" s="1" t="str">
        <f>IF(AND(Table1[[#This Row],[Accomodation_price]]&gt;=$S$8,Table1[[#This Row],[Accomodation_price]]&lt;=$S$7),"No","Yes")</f>
        <v>No</v>
      </c>
      <c r="Q433" s="1"/>
    </row>
    <row r="434" spans="1:17" x14ac:dyDescent="0.2">
      <c r="A434" s="7">
        <v>5971</v>
      </c>
      <c r="B434" s="1" t="s">
        <v>2482</v>
      </c>
      <c r="C434" s="1" t="s">
        <v>2483</v>
      </c>
      <c r="D434" s="1" t="s">
        <v>2484</v>
      </c>
      <c r="E434" s="1" t="s">
        <v>106</v>
      </c>
      <c r="F434" s="1" t="s">
        <v>2485</v>
      </c>
      <c r="G434" s="1" t="s">
        <v>62</v>
      </c>
      <c r="H434" s="8" t="s">
        <v>2486</v>
      </c>
      <c r="I434" s="8" t="s">
        <v>367</v>
      </c>
      <c r="J434" s="1" t="s">
        <v>2487</v>
      </c>
      <c r="K434" s="1" t="s">
        <v>34</v>
      </c>
      <c r="L434" s="1" t="s">
        <v>120</v>
      </c>
      <c r="M434" s="9">
        <v>82736</v>
      </c>
      <c r="N434" s="7">
        <v>7</v>
      </c>
      <c r="O434" s="1" t="s">
        <v>47</v>
      </c>
      <c r="P434" s="1" t="str">
        <f>IF(AND(Table1[[#This Row],[Accomodation_price]]&gt;=$S$8,Table1[[#This Row],[Accomodation_price]]&lt;=$S$7),"No","Yes")</f>
        <v>No</v>
      </c>
      <c r="Q434" s="1"/>
    </row>
    <row r="435" spans="1:17" x14ac:dyDescent="0.2">
      <c r="A435" s="7">
        <v>2840</v>
      </c>
      <c r="B435" s="1" t="s">
        <v>2488</v>
      </c>
      <c r="C435" s="1" t="s">
        <v>2489</v>
      </c>
      <c r="D435" s="1" t="s">
        <v>2490</v>
      </c>
      <c r="E435" s="1" t="s">
        <v>17</v>
      </c>
      <c r="F435" s="1" t="s">
        <v>159</v>
      </c>
      <c r="G435" s="1" t="s">
        <v>72</v>
      </c>
      <c r="H435" s="8" t="s">
        <v>227</v>
      </c>
      <c r="I435" s="8" t="s">
        <v>697</v>
      </c>
      <c r="J435" s="1" t="s">
        <v>2491</v>
      </c>
      <c r="K435" s="1" t="s">
        <v>66</v>
      </c>
      <c r="L435" s="1" t="s">
        <v>120</v>
      </c>
      <c r="M435" s="9">
        <v>25307</v>
      </c>
      <c r="N435" s="7">
        <v>5</v>
      </c>
      <c r="O435" s="1" t="s">
        <v>172</v>
      </c>
      <c r="P435" s="1" t="str">
        <f>IF(AND(Table1[[#This Row],[Accomodation_price]]&gt;=$S$8,Table1[[#This Row],[Accomodation_price]]&lt;=$S$7),"No","Yes")</f>
        <v>No</v>
      </c>
      <c r="Q435" s="1"/>
    </row>
    <row r="436" spans="1:17" x14ac:dyDescent="0.2">
      <c r="A436" s="7">
        <v>8509</v>
      </c>
      <c r="B436" s="1" t="s">
        <v>2492</v>
      </c>
      <c r="C436" s="1" t="s">
        <v>2493</v>
      </c>
      <c r="D436" s="1" t="s">
        <v>2494</v>
      </c>
      <c r="E436" s="1" t="s">
        <v>40</v>
      </c>
      <c r="F436" s="1" t="s">
        <v>2495</v>
      </c>
      <c r="G436" s="1" t="s">
        <v>137</v>
      </c>
      <c r="H436" s="8" t="s">
        <v>880</v>
      </c>
      <c r="I436" s="8" t="s">
        <v>2496</v>
      </c>
      <c r="J436" s="1" t="s">
        <v>2497</v>
      </c>
      <c r="K436" s="1" t="s">
        <v>66</v>
      </c>
      <c r="L436" s="1" t="s">
        <v>120</v>
      </c>
      <c r="M436" s="9">
        <v>69866</v>
      </c>
      <c r="N436" s="7">
        <v>7</v>
      </c>
      <c r="O436" s="1" t="s">
        <v>172</v>
      </c>
      <c r="P436" s="1" t="str">
        <f>IF(AND(Table1[[#This Row],[Accomodation_price]]&gt;=$S$8,Table1[[#This Row],[Accomodation_price]]&lt;=$S$7),"No","Yes")</f>
        <v>No</v>
      </c>
      <c r="Q436" s="1"/>
    </row>
    <row r="437" spans="1:17" x14ac:dyDescent="0.2">
      <c r="A437" s="7">
        <v>5238</v>
      </c>
      <c r="B437" s="1" t="s">
        <v>2498</v>
      </c>
      <c r="C437" s="1" t="s">
        <v>2499</v>
      </c>
      <c r="D437" s="1" t="s">
        <v>2500</v>
      </c>
      <c r="E437" s="1" t="s">
        <v>40</v>
      </c>
      <c r="F437" s="1" t="s">
        <v>262</v>
      </c>
      <c r="G437" s="1" t="s">
        <v>168</v>
      </c>
      <c r="H437" s="8" t="s">
        <v>2501</v>
      </c>
      <c r="I437" s="8" t="s">
        <v>1047</v>
      </c>
      <c r="J437" s="1" t="s">
        <v>2502</v>
      </c>
      <c r="K437" s="1" t="s">
        <v>45</v>
      </c>
      <c r="L437" s="1" t="s">
        <v>46</v>
      </c>
      <c r="M437" s="9">
        <v>86667</v>
      </c>
      <c r="N437" s="7">
        <v>4</v>
      </c>
      <c r="O437" s="1" t="s">
        <v>148</v>
      </c>
      <c r="P437" s="1" t="str">
        <f>IF(AND(Table1[[#This Row],[Accomodation_price]]&gt;=$S$8,Table1[[#This Row],[Accomodation_price]]&lt;=$S$7),"No","Yes")</f>
        <v>No</v>
      </c>
      <c r="Q437" s="1"/>
    </row>
    <row r="438" spans="1:17" x14ac:dyDescent="0.2">
      <c r="A438" s="7">
        <v>7535</v>
      </c>
      <c r="B438" s="1" t="s">
        <v>2503</v>
      </c>
      <c r="C438" s="1" t="s">
        <v>2504</v>
      </c>
      <c r="D438" s="1" t="s">
        <v>2505</v>
      </c>
      <c r="E438" s="1" t="s">
        <v>40</v>
      </c>
      <c r="F438" s="1" t="s">
        <v>1435</v>
      </c>
      <c r="G438" s="1" t="s">
        <v>90</v>
      </c>
      <c r="H438" s="8" t="s">
        <v>1243</v>
      </c>
      <c r="I438" s="8" t="s">
        <v>2506</v>
      </c>
      <c r="J438" s="1" t="s">
        <v>1360</v>
      </c>
      <c r="K438" s="1" t="s">
        <v>84</v>
      </c>
      <c r="L438" s="1" t="s">
        <v>243</v>
      </c>
      <c r="M438" s="9">
        <v>34484</v>
      </c>
      <c r="N438" s="7">
        <v>4</v>
      </c>
      <c r="O438" s="1" t="s">
        <v>47</v>
      </c>
      <c r="P438" s="1" t="str">
        <f>IF(AND(Table1[[#This Row],[Accomodation_price]]&gt;=$S$8,Table1[[#This Row],[Accomodation_price]]&lt;=$S$7),"No","Yes")</f>
        <v>No</v>
      </c>
      <c r="Q438" s="1"/>
    </row>
    <row r="439" spans="1:17" x14ac:dyDescent="0.2">
      <c r="A439" s="7">
        <v>1747</v>
      </c>
      <c r="B439" s="1" t="s">
        <v>2507</v>
      </c>
      <c r="C439" s="1" t="s">
        <v>2508</v>
      </c>
      <c r="D439" s="1" t="s">
        <v>2509</v>
      </c>
      <c r="E439" s="1" t="s">
        <v>40</v>
      </c>
      <c r="F439" s="1" t="s">
        <v>2510</v>
      </c>
      <c r="G439" s="1" t="s">
        <v>90</v>
      </c>
      <c r="H439" s="8" t="s">
        <v>2028</v>
      </c>
      <c r="I439" s="8" t="s">
        <v>2511</v>
      </c>
      <c r="J439" s="1" t="s">
        <v>2512</v>
      </c>
      <c r="K439" s="1" t="s">
        <v>56</v>
      </c>
      <c r="L439" s="1" t="s">
        <v>24</v>
      </c>
      <c r="M439" s="9">
        <v>37417</v>
      </c>
      <c r="N439" s="7">
        <v>6</v>
      </c>
      <c r="O439" s="1" t="s">
        <v>47</v>
      </c>
      <c r="P439" s="1" t="str">
        <f>IF(AND(Table1[[#This Row],[Accomodation_price]]&gt;=$S$8,Table1[[#This Row],[Accomodation_price]]&lt;=$S$7),"No","Yes")</f>
        <v>No</v>
      </c>
      <c r="Q439" s="1"/>
    </row>
    <row r="440" spans="1:17" x14ac:dyDescent="0.2">
      <c r="A440" s="7">
        <v>6453</v>
      </c>
      <c r="B440" s="1" t="s">
        <v>2513</v>
      </c>
      <c r="C440" s="1" t="s">
        <v>2514</v>
      </c>
      <c r="D440" s="1" t="s">
        <v>2515</v>
      </c>
      <c r="E440" s="1" t="s">
        <v>17</v>
      </c>
      <c r="F440" s="1" t="s">
        <v>41</v>
      </c>
      <c r="G440" s="1" t="s">
        <v>30</v>
      </c>
      <c r="H440" s="8" t="s">
        <v>734</v>
      </c>
      <c r="I440" s="8" t="s">
        <v>2516</v>
      </c>
      <c r="J440" s="1" t="s">
        <v>2517</v>
      </c>
      <c r="K440" s="1" t="s">
        <v>56</v>
      </c>
      <c r="L440" s="1" t="s">
        <v>67</v>
      </c>
      <c r="M440" s="9">
        <v>49924</v>
      </c>
      <c r="N440" s="7">
        <v>5</v>
      </c>
      <c r="O440" s="1" t="s">
        <v>148</v>
      </c>
      <c r="P440" s="1" t="str">
        <f>IF(AND(Table1[[#This Row],[Accomodation_price]]&gt;=$S$8,Table1[[#This Row],[Accomodation_price]]&lt;=$S$7),"No","Yes")</f>
        <v>No</v>
      </c>
      <c r="Q440" s="1"/>
    </row>
    <row r="441" spans="1:17" x14ac:dyDescent="0.2">
      <c r="A441" s="7">
        <v>6426</v>
      </c>
      <c r="B441" s="1" t="s">
        <v>2518</v>
      </c>
      <c r="C441" s="1" t="s">
        <v>2519</v>
      </c>
      <c r="D441" s="1" t="s">
        <v>2520</v>
      </c>
      <c r="E441" s="1" t="s">
        <v>40</v>
      </c>
      <c r="F441" s="1" t="s">
        <v>1853</v>
      </c>
      <c r="G441" s="1" t="s">
        <v>183</v>
      </c>
      <c r="H441" s="8" t="s">
        <v>998</v>
      </c>
      <c r="I441" s="8" t="s">
        <v>319</v>
      </c>
      <c r="J441" s="1" t="s">
        <v>2521</v>
      </c>
      <c r="K441" s="1" t="s">
        <v>45</v>
      </c>
      <c r="L441" s="1" t="s">
        <v>85</v>
      </c>
      <c r="M441" s="9">
        <v>33170</v>
      </c>
      <c r="N441" s="7">
        <v>6</v>
      </c>
      <c r="O441" s="1" t="s">
        <v>47</v>
      </c>
      <c r="P441" s="1" t="str">
        <f>IF(AND(Table1[[#This Row],[Accomodation_price]]&gt;=$S$8,Table1[[#This Row],[Accomodation_price]]&lt;=$S$7),"No","Yes")</f>
        <v>No</v>
      </c>
      <c r="Q441" s="1"/>
    </row>
    <row r="442" spans="1:17" x14ac:dyDescent="0.2">
      <c r="A442" s="7">
        <v>7347</v>
      </c>
      <c r="B442" s="1" t="s">
        <v>2522</v>
      </c>
      <c r="C442" s="1" t="s">
        <v>2523</v>
      </c>
      <c r="D442" s="1" t="s">
        <v>2524</v>
      </c>
      <c r="E442" s="1" t="s">
        <v>40</v>
      </c>
      <c r="F442" s="1" t="s">
        <v>773</v>
      </c>
      <c r="G442" s="1" t="s">
        <v>72</v>
      </c>
      <c r="H442" s="8" t="s">
        <v>1182</v>
      </c>
      <c r="I442" s="8" t="s">
        <v>2154</v>
      </c>
      <c r="J442" s="1" t="s">
        <v>2525</v>
      </c>
      <c r="K442" s="1" t="s">
        <v>56</v>
      </c>
      <c r="L442" s="1" t="s">
        <v>57</v>
      </c>
      <c r="M442" s="9">
        <v>41394</v>
      </c>
      <c r="N442" s="7">
        <v>8</v>
      </c>
      <c r="O442" s="1" t="s">
        <v>25</v>
      </c>
      <c r="P442" s="1" t="str">
        <f>IF(AND(Table1[[#This Row],[Accomodation_price]]&gt;=$S$8,Table1[[#This Row],[Accomodation_price]]&lt;=$S$7),"No","Yes")</f>
        <v>No</v>
      </c>
      <c r="Q442" s="1"/>
    </row>
    <row r="443" spans="1:17" x14ac:dyDescent="0.2">
      <c r="A443" s="7">
        <v>5765</v>
      </c>
      <c r="B443" s="1" t="s">
        <v>2526</v>
      </c>
      <c r="C443" s="1" t="s">
        <v>2527</v>
      </c>
      <c r="D443" s="1" t="s">
        <v>2528</v>
      </c>
      <c r="E443" s="1" t="s">
        <v>40</v>
      </c>
      <c r="F443" s="1" t="s">
        <v>1803</v>
      </c>
      <c r="G443" s="1" t="s">
        <v>905</v>
      </c>
      <c r="H443" s="8" t="s">
        <v>682</v>
      </c>
      <c r="I443" s="8" t="s">
        <v>1377</v>
      </c>
      <c r="J443" s="1" t="s">
        <v>2529</v>
      </c>
      <c r="K443" s="1" t="s">
        <v>163</v>
      </c>
      <c r="L443" s="1" t="s">
        <v>57</v>
      </c>
      <c r="M443" s="9">
        <v>21537</v>
      </c>
      <c r="N443" s="7">
        <v>5</v>
      </c>
      <c r="O443" s="1" t="s">
        <v>47</v>
      </c>
      <c r="P443" s="1" t="str">
        <f>IF(AND(Table1[[#This Row],[Accomodation_price]]&gt;=$S$8,Table1[[#This Row],[Accomodation_price]]&lt;=$S$7),"No","Yes")</f>
        <v>No</v>
      </c>
      <c r="Q443" s="1"/>
    </row>
    <row r="444" spans="1:17" x14ac:dyDescent="0.2">
      <c r="A444" s="7">
        <v>8549</v>
      </c>
      <c r="B444" s="1" t="s">
        <v>2530</v>
      </c>
      <c r="C444" s="1" t="s">
        <v>2531</v>
      </c>
      <c r="D444" s="1" t="s">
        <v>2532</v>
      </c>
      <c r="E444" s="1" t="s">
        <v>40</v>
      </c>
      <c r="F444" s="1" t="s">
        <v>1676</v>
      </c>
      <c r="G444" s="1" t="s">
        <v>80</v>
      </c>
      <c r="H444" s="8" t="s">
        <v>1915</v>
      </c>
      <c r="I444" s="8" t="s">
        <v>1933</v>
      </c>
      <c r="J444" s="1" t="s">
        <v>2533</v>
      </c>
      <c r="K444" s="1" t="s">
        <v>163</v>
      </c>
      <c r="L444" s="1" t="s">
        <v>120</v>
      </c>
      <c r="M444" s="9">
        <v>57738</v>
      </c>
      <c r="N444" s="7">
        <v>10</v>
      </c>
      <c r="O444" s="1" t="s">
        <v>94</v>
      </c>
      <c r="P444" s="1" t="str">
        <f>IF(AND(Table1[[#This Row],[Accomodation_price]]&gt;=$S$8,Table1[[#This Row],[Accomodation_price]]&lt;=$S$7),"No","Yes")</f>
        <v>No</v>
      </c>
      <c r="Q444" s="1"/>
    </row>
    <row r="445" spans="1:17" x14ac:dyDescent="0.2">
      <c r="A445" s="7">
        <v>2642</v>
      </c>
      <c r="B445" s="1" t="s">
        <v>2534</v>
      </c>
      <c r="C445" s="1" t="s">
        <v>2535</v>
      </c>
      <c r="D445" s="1" t="s">
        <v>2536</v>
      </c>
      <c r="E445" s="1" t="s">
        <v>40</v>
      </c>
      <c r="F445" s="1" t="s">
        <v>51</v>
      </c>
      <c r="G445" s="1" t="s">
        <v>52</v>
      </c>
      <c r="H445" s="8" t="s">
        <v>2537</v>
      </c>
      <c r="I445" s="8" t="s">
        <v>1302</v>
      </c>
      <c r="J445" s="1" t="s">
        <v>2538</v>
      </c>
      <c r="K445" s="1" t="s">
        <v>34</v>
      </c>
      <c r="L445" s="1" t="s">
        <v>35</v>
      </c>
      <c r="M445" s="9">
        <v>92124</v>
      </c>
      <c r="N445" s="7">
        <v>5</v>
      </c>
      <c r="O445" s="1" t="s">
        <v>36</v>
      </c>
      <c r="P445" s="1" t="str">
        <f>IF(AND(Table1[[#This Row],[Accomodation_price]]&gt;=$S$8,Table1[[#This Row],[Accomodation_price]]&lt;=$S$7),"No","Yes")</f>
        <v>No</v>
      </c>
      <c r="Q445" s="1"/>
    </row>
    <row r="446" spans="1:17" x14ac:dyDescent="0.2">
      <c r="A446" s="7">
        <v>3592</v>
      </c>
      <c r="B446" s="1" t="s">
        <v>2539</v>
      </c>
      <c r="C446" s="1" t="s">
        <v>2540</v>
      </c>
      <c r="D446" s="1" t="s">
        <v>2541</v>
      </c>
      <c r="E446" s="1" t="s">
        <v>17</v>
      </c>
      <c r="F446" s="1" t="s">
        <v>726</v>
      </c>
      <c r="G446" s="1" t="s">
        <v>183</v>
      </c>
      <c r="H446" s="8" t="s">
        <v>1214</v>
      </c>
      <c r="I446" s="8" t="s">
        <v>374</v>
      </c>
      <c r="J446" s="1" t="s">
        <v>2542</v>
      </c>
      <c r="K446" s="1" t="s">
        <v>34</v>
      </c>
      <c r="L446" s="1" t="s">
        <v>24</v>
      </c>
      <c r="M446" s="9">
        <v>72135</v>
      </c>
      <c r="N446" s="7">
        <v>4</v>
      </c>
      <c r="O446" s="1" t="s">
        <v>148</v>
      </c>
      <c r="P446" s="1" t="str">
        <f>IF(AND(Table1[[#This Row],[Accomodation_price]]&gt;=$S$8,Table1[[#This Row],[Accomodation_price]]&lt;=$S$7),"No","Yes")</f>
        <v>No</v>
      </c>
      <c r="Q446" s="1"/>
    </row>
    <row r="447" spans="1:17" x14ac:dyDescent="0.2">
      <c r="A447" s="7">
        <v>7194</v>
      </c>
      <c r="B447" s="1" t="s">
        <v>2543</v>
      </c>
      <c r="C447" s="1" t="s">
        <v>2544</v>
      </c>
      <c r="D447" s="1" t="s">
        <v>2545</v>
      </c>
      <c r="E447" s="1" t="s">
        <v>17</v>
      </c>
      <c r="F447" s="1" t="s">
        <v>2546</v>
      </c>
      <c r="G447" s="1" t="s">
        <v>62</v>
      </c>
      <c r="H447" s="8" t="s">
        <v>898</v>
      </c>
      <c r="I447" s="8" t="s">
        <v>2547</v>
      </c>
      <c r="J447" s="1" t="s">
        <v>2548</v>
      </c>
      <c r="K447" s="1" t="s">
        <v>163</v>
      </c>
      <c r="L447" s="1" t="s">
        <v>85</v>
      </c>
      <c r="M447" s="9">
        <v>37372</v>
      </c>
      <c r="N447" s="7">
        <v>10</v>
      </c>
      <c r="O447" s="1" t="s">
        <v>25</v>
      </c>
      <c r="P447" s="1" t="str">
        <f>IF(AND(Table1[[#This Row],[Accomodation_price]]&gt;=$S$8,Table1[[#This Row],[Accomodation_price]]&lt;=$S$7),"No","Yes")</f>
        <v>No</v>
      </c>
      <c r="Q447" s="1"/>
    </row>
    <row r="448" spans="1:17" x14ac:dyDescent="0.2">
      <c r="A448" s="7">
        <v>3816</v>
      </c>
      <c r="B448" s="1" t="s">
        <v>2549</v>
      </c>
      <c r="C448" s="1" t="s">
        <v>2550</v>
      </c>
      <c r="D448" s="1" t="s">
        <v>2551</v>
      </c>
      <c r="E448" s="1" t="s">
        <v>17</v>
      </c>
      <c r="F448" s="1" t="s">
        <v>842</v>
      </c>
      <c r="G448" s="1" t="s">
        <v>843</v>
      </c>
      <c r="H448" s="8" t="s">
        <v>2552</v>
      </c>
      <c r="I448" s="8" t="s">
        <v>1058</v>
      </c>
      <c r="J448" s="1" t="s">
        <v>2553</v>
      </c>
      <c r="K448" s="1" t="s">
        <v>66</v>
      </c>
      <c r="L448" s="1" t="s">
        <v>46</v>
      </c>
      <c r="M448" s="9">
        <v>48042</v>
      </c>
      <c r="N448" s="7">
        <v>10</v>
      </c>
      <c r="O448" s="1" t="s">
        <v>102</v>
      </c>
      <c r="P448" s="1" t="str">
        <f>IF(AND(Table1[[#This Row],[Accomodation_price]]&gt;=$S$8,Table1[[#This Row],[Accomodation_price]]&lt;=$S$7),"No","Yes")</f>
        <v>No</v>
      </c>
      <c r="Q448" s="1"/>
    </row>
    <row r="449" spans="1:17" x14ac:dyDescent="0.2">
      <c r="A449" s="7">
        <v>2353</v>
      </c>
      <c r="B449" s="1" t="s">
        <v>2554</v>
      </c>
      <c r="C449" s="1" t="s">
        <v>2555</v>
      </c>
      <c r="D449" s="1" t="s">
        <v>2556</v>
      </c>
      <c r="E449" s="1" t="s">
        <v>40</v>
      </c>
      <c r="F449" s="1" t="s">
        <v>276</v>
      </c>
      <c r="G449" s="1" t="s">
        <v>72</v>
      </c>
      <c r="H449" s="8" t="s">
        <v>2557</v>
      </c>
      <c r="I449" s="8" t="s">
        <v>1090</v>
      </c>
      <c r="J449" s="1" t="s">
        <v>2558</v>
      </c>
      <c r="K449" s="1" t="s">
        <v>163</v>
      </c>
      <c r="L449" s="1" t="s">
        <v>85</v>
      </c>
      <c r="M449" s="9">
        <v>61476</v>
      </c>
      <c r="N449" s="7">
        <v>4</v>
      </c>
      <c r="O449" s="1" t="s">
        <v>36</v>
      </c>
      <c r="P449" s="1" t="str">
        <f>IF(AND(Table1[[#This Row],[Accomodation_price]]&gt;=$S$8,Table1[[#This Row],[Accomodation_price]]&lt;=$S$7),"No","Yes")</f>
        <v>No</v>
      </c>
      <c r="Q449" s="1"/>
    </row>
    <row r="450" spans="1:17" x14ac:dyDescent="0.2">
      <c r="A450" s="7">
        <v>4145</v>
      </c>
      <c r="B450" s="1" t="s">
        <v>2559</v>
      </c>
      <c r="C450" s="1" t="s">
        <v>2560</v>
      </c>
      <c r="D450" s="1" t="s">
        <v>2561</v>
      </c>
      <c r="E450" s="1" t="s">
        <v>17</v>
      </c>
      <c r="F450" s="1" t="s">
        <v>1208</v>
      </c>
      <c r="G450" s="1" t="s">
        <v>72</v>
      </c>
      <c r="H450" s="8" t="s">
        <v>2461</v>
      </c>
      <c r="I450" s="8" t="s">
        <v>1268</v>
      </c>
      <c r="J450" s="1" t="s">
        <v>2562</v>
      </c>
      <c r="K450" s="1" t="s">
        <v>66</v>
      </c>
      <c r="L450" s="1" t="s">
        <v>243</v>
      </c>
      <c r="M450" s="9">
        <v>78951</v>
      </c>
      <c r="N450" s="7">
        <v>6</v>
      </c>
      <c r="O450" s="1" t="s">
        <v>172</v>
      </c>
      <c r="P450" s="1" t="str">
        <f>IF(AND(Table1[[#This Row],[Accomodation_price]]&gt;=$S$8,Table1[[#This Row],[Accomodation_price]]&lt;=$S$7),"No","Yes")</f>
        <v>No</v>
      </c>
      <c r="Q450" s="1"/>
    </row>
    <row r="451" spans="1:17" x14ac:dyDescent="0.2">
      <c r="A451" s="7">
        <v>2838</v>
      </c>
      <c r="B451" s="1" t="s">
        <v>2563</v>
      </c>
      <c r="C451" s="1" t="s">
        <v>2564</v>
      </c>
      <c r="D451" s="1" t="s">
        <v>2565</v>
      </c>
      <c r="E451" s="1" t="s">
        <v>40</v>
      </c>
      <c r="F451" s="1" t="s">
        <v>379</v>
      </c>
      <c r="G451" s="1" t="s">
        <v>19</v>
      </c>
      <c r="H451" s="8" t="s">
        <v>546</v>
      </c>
      <c r="I451" s="8" t="s">
        <v>899</v>
      </c>
      <c r="J451" s="1" t="s">
        <v>2566</v>
      </c>
      <c r="K451" s="1" t="s">
        <v>23</v>
      </c>
      <c r="L451" s="1" t="s">
        <v>57</v>
      </c>
      <c r="M451" s="9">
        <v>87449</v>
      </c>
      <c r="N451" s="7">
        <v>8</v>
      </c>
      <c r="O451" s="1" t="s">
        <v>36</v>
      </c>
      <c r="P451" s="1" t="str">
        <f>IF(AND(Table1[[#This Row],[Accomodation_price]]&gt;=$S$8,Table1[[#This Row],[Accomodation_price]]&lt;=$S$7),"No","Yes")</f>
        <v>No</v>
      </c>
      <c r="Q451" s="1"/>
    </row>
    <row r="452" spans="1:17" x14ac:dyDescent="0.2">
      <c r="A452" s="7">
        <v>2992</v>
      </c>
      <c r="B452" s="1" t="s">
        <v>2567</v>
      </c>
      <c r="C452" s="1" t="s">
        <v>2568</v>
      </c>
      <c r="D452" s="1" t="s">
        <v>2569</v>
      </c>
      <c r="E452" s="1" t="s">
        <v>106</v>
      </c>
      <c r="F452" s="1" t="s">
        <v>2570</v>
      </c>
      <c r="G452" s="1" t="s">
        <v>30</v>
      </c>
      <c r="H452" s="8" t="s">
        <v>2571</v>
      </c>
      <c r="I452" s="8" t="s">
        <v>1671</v>
      </c>
      <c r="J452" s="1" t="s">
        <v>2572</v>
      </c>
      <c r="K452" s="1" t="s">
        <v>195</v>
      </c>
      <c r="L452" s="1" t="s">
        <v>243</v>
      </c>
      <c r="M452" s="9">
        <v>49409</v>
      </c>
      <c r="N452" s="7">
        <v>8</v>
      </c>
      <c r="O452" s="1" t="s">
        <v>25</v>
      </c>
      <c r="P452" s="1" t="str">
        <f>IF(AND(Table1[[#This Row],[Accomodation_price]]&gt;=$S$8,Table1[[#This Row],[Accomodation_price]]&lt;=$S$7),"No","Yes")</f>
        <v>No</v>
      </c>
      <c r="Q452" s="1"/>
    </row>
    <row r="453" spans="1:17" x14ac:dyDescent="0.2">
      <c r="A453" s="7">
        <v>7089</v>
      </c>
      <c r="B453" s="1" t="s">
        <v>2573</v>
      </c>
      <c r="C453" s="1" t="s">
        <v>2574</v>
      </c>
      <c r="D453" s="1" t="s">
        <v>2575</v>
      </c>
      <c r="E453" s="1" t="s">
        <v>106</v>
      </c>
      <c r="F453" s="1" t="s">
        <v>399</v>
      </c>
      <c r="G453" s="1" t="s">
        <v>72</v>
      </c>
      <c r="H453" s="8" t="s">
        <v>73</v>
      </c>
      <c r="I453" s="8" t="s">
        <v>1260</v>
      </c>
      <c r="J453" s="1" t="s">
        <v>2576</v>
      </c>
      <c r="K453" s="1" t="s">
        <v>195</v>
      </c>
      <c r="L453" s="1" t="s">
        <v>46</v>
      </c>
      <c r="M453" s="9">
        <v>85853</v>
      </c>
      <c r="N453" s="7">
        <v>9</v>
      </c>
      <c r="O453" s="1" t="s">
        <v>36</v>
      </c>
      <c r="P453" s="1" t="str">
        <f>IF(AND(Table1[[#This Row],[Accomodation_price]]&gt;=$S$8,Table1[[#This Row],[Accomodation_price]]&lt;=$S$7),"No","Yes")</f>
        <v>No</v>
      </c>
      <c r="Q453" s="1"/>
    </row>
    <row r="454" spans="1:17" x14ac:dyDescent="0.2">
      <c r="A454" s="7">
        <v>2700</v>
      </c>
      <c r="B454" s="1" t="s">
        <v>2577</v>
      </c>
      <c r="C454" s="1" t="s">
        <v>2578</v>
      </c>
      <c r="D454" s="1" t="s">
        <v>2579</v>
      </c>
      <c r="E454" s="1" t="s">
        <v>17</v>
      </c>
      <c r="F454" s="1" t="s">
        <v>51</v>
      </c>
      <c r="G454" s="1" t="s">
        <v>52</v>
      </c>
      <c r="H454" s="8" t="s">
        <v>2445</v>
      </c>
      <c r="I454" s="8" t="s">
        <v>2580</v>
      </c>
      <c r="J454" s="1" t="s">
        <v>2581</v>
      </c>
      <c r="K454" s="1" t="s">
        <v>163</v>
      </c>
      <c r="L454" s="1" t="s">
        <v>46</v>
      </c>
      <c r="M454" s="9">
        <v>66931</v>
      </c>
      <c r="N454" s="7">
        <v>9</v>
      </c>
      <c r="O454" s="1" t="s">
        <v>94</v>
      </c>
      <c r="P454" s="1" t="str">
        <f>IF(AND(Table1[[#This Row],[Accomodation_price]]&gt;=$S$8,Table1[[#This Row],[Accomodation_price]]&lt;=$S$7),"No","Yes")</f>
        <v>No</v>
      </c>
      <c r="Q454" s="1"/>
    </row>
    <row r="455" spans="1:17" x14ac:dyDescent="0.2">
      <c r="A455" s="7">
        <v>4515</v>
      </c>
      <c r="B455" s="1" t="s">
        <v>2582</v>
      </c>
      <c r="C455" s="1" t="s">
        <v>2583</v>
      </c>
      <c r="D455" s="1" t="s">
        <v>2584</v>
      </c>
      <c r="E455" s="1" t="s">
        <v>106</v>
      </c>
      <c r="F455" s="1" t="s">
        <v>2585</v>
      </c>
      <c r="G455" s="1" t="s">
        <v>2586</v>
      </c>
      <c r="H455" s="8" t="s">
        <v>1033</v>
      </c>
      <c r="I455" s="8" t="s">
        <v>2587</v>
      </c>
      <c r="J455" s="1" t="s">
        <v>2588</v>
      </c>
      <c r="K455" s="1" t="s">
        <v>84</v>
      </c>
      <c r="L455" s="1" t="s">
        <v>46</v>
      </c>
      <c r="M455" s="9">
        <v>91750</v>
      </c>
      <c r="N455" s="7">
        <v>7</v>
      </c>
      <c r="O455" s="1" t="s">
        <v>47</v>
      </c>
      <c r="P455" s="1" t="str">
        <f>IF(AND(Table1[[#This Row],[Accomodation_price]]&gt;=$S$8,Table1[[#This Row],[Accomodation_price]]&lt;=$S$7),"No","Yes")</f>
        <v>No</v>
      </c>
      <c r="Q455" s="1"/>
    </row>
    <row r="456" spans="1:17" x14ac:dyDescent="0.2">
      <c r="A456" s="7">
        <v>3439</v>
      </c>
      <c r="B456" s="1" t="s">
        <v>2589</v>
      </c>
      <c r="C456" s="1" t="s">
        <v>2590</v>
      </c>
      <c r="D456" s="1" t="s">
        <v>2591</v>
      </c>
      <c r="E456" s="1" t="s">
        <v>17</v>
      </c>
      <c r="F456" s="1" t="s">
        <v>673</v>
      </c>
      <c r="G456" s="1" t="s">
        <v>674</v>
      </c>
      <c r="H456" s="8" t="s">
        <v>1956</v>
      </c>
      <c r="I456" s="8" t="s">
        <v>2506</v>
      </c>
      <c r="J456" s="1" t="s">
        <v>2592</v>
      </c>
      <c r="K456" s="1" t="s">
        <v>66</v>
      </c>
      <c r="L456" s="1" t="s">
        <v>57</v>
      </c>
      <c r="M456" s="9">
        <v>36612</v>
      </c>
      <c r="N456" s="7">
        <v>8</v>
      </c>
      <c r="O456" s="1" t="s">
        <v>36</v>
      </c>
      <c r="P456" s="1" t="str">
        <f>IF(AND(Table1[[#This Row],[Accomodation_price]]&gt;=$S$8,Table1[[#This Row],[Accomodation_price]]&lt;=$S$7),"No","Yes")</f>
        <v>No</v>
      </c>
      <c r="Q456" s="1"/>
    </row>
    <row r="457" spans="1:17" x14ac:dyDescent="0.2">
      <c r="A457" s="7">
        <v>6292</v>
      </c>
      <c r="B457" s="1" t="s">
        <v>2593</v>
      </c>
      <c r="C457" s="1" t="s">
        <v>2594</v>
      </c>
      <c r="D457" s="1" t="s">
        <v>2595</v>
      </c>
      <c r="E457" s="1" t="s">
        <v>40</v>
      </c>
      <c r="F457" s="1" t="s">
        <v>910</v>
      </c>
      <c r="G457" s="1" t="s">
        <v>674</v>
      </c>
      <c r="H457" s="8" t="s">
        <v>1274</v>
      </c>
      <c r="I457" s="8" t="s">
        <v>445</v>
      </c>
      <c r="J457" s="1" t="s">
        <v>2596</v>
      </c>
      <c r="K457" s="1" t="s">
        <v>34</v>
      </c>
      <c r="L457" s="1" t="s">
        <v>57</v>
      </c>
      <c r="M457" s="9">
        <v>49585</v>
      </c>
      <c r="N457" s="7">
        <v>5</v>
      </c>
      <c r="O457" s="1" t="s">
        <v>102</v>
      </c>
      <c r="P457" s="1" t="str">
        <f>IF(AND(Table1[[#This Row],[Accomodation_price]]&gt;=$S$8,Table1[[#This Row],[Accomodation_price]]&lt;=$S$7),"No","Yes")</f>
        <v>No</v>
      </c>
      <c r="Q457" s="1"/>
    </row>
    <row r="458" spans="1:17" x14ac:dyDescent="0.2">
      <c r="A458" s="7">
        <v>6310</v>
      </c>
      <c r="B458" s="1" t="s">
        <v>2597</v>
      </c>
      <c r="C458" s="1" t="s">
        <v>2598</v>
      </c>
      <c r="D458" s="1" t="s">
        <v>2599</v>
      </c>
      <c r="E458" s="1" t="s">
        <v>106</v>
      </c>
      <c r="F458" s="1" t="s">
        <v>2600</v>
      </c>
      <c r="G458" s="1" t="s">
        <v>62</v>
      </c>
      <c r="H458" s="8" t="s">
        <v>1972</v>
      </c>
      <c r="I458" s="8" t="s">
        <v>2511</v>
      </c>
      <c r="J458" s="1" t="s">
        <v>2601</v>
      </c>
      <c r="K458" s="1" t="s">
        <v>56</v>
      </c>
      <c r="L458" s="1" t="s">
        <v>120</v>
      </c>
      <c r="M458" s="9">
        <v>24627</v>
      </c>
      <c r="N458" s="7">
        <v>5</v>
      </c>
      <c r="O458" s="1" t="s">
        <v>36</v>
      </c>
      <c r="P458" s="1" t="str">
        <f>IF(AND(Table1[[#This Row],[Accomodation_price]]&gt;=$S$8,Table1[[#This Row],[Accomodation_price]]&lt;=$S$7),"No","Yes")</f>
        <v>No</v>
      </c>
      <c r="Q458" s="1"/>
    </row>
    <row r="459" spans="1:17" x14ac:dyDescent="0.2">
      <c r="A459" s="7">
        <v>4402</v>
      </c>
      <c r="B459" s="1" t="s">
        <v>2602</v>
      </c>
      <c r="C459" s="1" t="s">
        <v>2603</v>
      </c>
      <c r="D459" s="1" t="s">
        <v>2604</v>
      </c>
      <c r="E459" s="1" t="s">
        <v>40</v>
      </c>
      <c r="F459" s="1" t="s">
        <v>411</v>
      </c>
      <c r="G459" s="1" t="s">
        <v>30</v>
      </c>
      <c r="H459" s="8" t="s">
        <v>667</v>
      </c>
      <c r="I459" s="8" t="s">
        <v>319</v>
      </c>
      <c r="J459" s="1" t="s">
        <v>2605</v>
      </c>
      <c r="K459" s="1" t="s">
        <v>163</v>
      </c>
      <c r="L459" s="1" t="s">
        <v>120</v>
      </c>
      <c r="M459" s="9">
        <v>41313</v>
      </c>
      <c r="N459" s="7">
        <v>7</v>
      </c>
      <c r="O459" s="1" t="s">
        <v>36</v>
      </c>
      <c r="P459" s="1" t="str">
        <f>IF(AND(Table1[[#This Row],[Accomodation_price]]&gt;=$S$8,Table1[[#This Row],[Accomodation_price]]&lt;=$S$7),"No","Yes")</f>
        <v>No</v>
      </c>
      <c r="Q459" s="1"/>
    </row>
    <row r="460" spans="1:17" x14ac:dyDescent="0.2">
      <c r="A460" s="7">
        <v>3292</v>
      </c>
      <c r="B460" s="1" t="s">
        <v>2606</v>
      </c>
      <c r="C460" s="1" t="s">
        <v>2607</v>
      </c>
      <c r="D460" s="1" t="s">
        <v>2608</v>
      </c>
      <c r="E460" s="1" t="s">
        <v>17</v>
      </c>
      <c r="F460" s="1" t="s">
        <v>183</v>
      </c>
      <c r="G460" s="1" t="s">
        <v>184</v>
      </c>
      <c r="H460" s="8" t="s">
        <v>256</v>
      </c>
      <c r="I460" s="8" t="s">
        <v>924</v>
      </c>
      <c r="J460" s="1" t="s">
        <v>2609</v>
      </c>
      <c r="K460" s="1" t="s">
        <v>56</v>
      </c>
      <c r="L460" s="1" t="s">
        <v>24</v>
      </c>
      <c r="M460" s="9">
        <v>70776</v>
      </c>
      <c r="N460" s="7">
        <v>9</v>
      </c>
      <c r="O460" s="1" t="s">
        <v>47</v>
      </c>
      <c r="P460" s="1" t="str">
        <f>IF(AND(Table1[[#This Row],[Accomodation_price]]&gt;=$S$8,Table1[[#This Row],[Accomodation_price]]&lt;=$S$7),"No","Yes")</f>
        <v>No</v>
      </c>
      <c r="Q460" s="1"/>
    </row>
    <row r="461" spans="1:17" x14ac:dyDescent="0.2">
      <c r="A461" s="7">
        <v>6982</v>
      </c>
      <c r="B461" s="1" t="s">
        <v>2610</v>
      </c>
      <c r="C461" s="1" t="s">
        <v>2611</v>
      </c>
      <c r="D461" s="1" t="s">
        <v>2612</v>
      </c>
      <c r="E461" s="1" t="s">
        <v>106</v>
      </c>
      <c r="F461" s="1" t="s">
        <v>2613</v>
      </c>
      <c r="G461" s="1" t="s">
        <v>674</v>
      </c>
      <c r="H461" s="8" t="s">
        <v>1156</v>
      </c>
      <c r="I461" s="8" t="s">
        <v>2614</v>
      </c>
      <c r="J461" s="1" t="s">
        <v>2615</v>
      </c>
      <c r="K461" s="1" t="s">
        <v>195</v>
      </c>
      <c r="L461" s="1" t="s">
        <v>243</v>
      </c>
      <c r="M461" s="9">
        <v>24770</v>
      </c>
      <c r="N461" s="7">
        <v>9</v>
      </c>
      <c r="O461" s="1" t="s">
        <v>148</v>
      </c>
      <c r="P461" s="1" t="str">
        <f>IF(AND(Table1[[#This Row],[Accomodation_price]]&gt;=$S$8,Table1[[#This Row],[Accomodation_price]]&lt;=$S$7),"No","Yes")</f>
        <v>No</v>
      </c>
      <c r="Q461" s="1"/>
    </row>
    <row r="462" spans="1:17" x14ac:dyDescent="0.2">
      <c r="A462" s="7">
        <v>9514</v>
      </c>
      <c r="B462" s="1" t="s">
        <v>2616</v>
      </c>
      <c r="C462" s="1" t="s">
        <v>2617</v>
      </c>
      <c r="D462" s="1" t="s">
        <v>2618</v>
      </c>
      <c r="E462" s="1" t="s">
        <v>106</v>
      </c>
      <c r="F462" s="1" t="s">
        <v>2619</v>
      </c>
      <c r="G462" s="1" t="s">
        <v>116</v>
      </c>
      <c r="H462" s="8" t="s">
        <v>2369</v>
      </c>
      <c r="I462" s="8" t="s">
        <v>881</v>
      </c>
      <c r="J462" s="1" t="s">
        <v>2620</v>
      </c>
      <c r="K462" s="1" t="s">
        <v>195</v>
      </c>
      <c r="L462" s="1" t="s">
        <v>67</v>
      </c>
      <c r="M462" s="9">
        <v>36477</v>
      </c>
      <c r="N462" s="7">
        <v>5</v>
      </c>
      <c r="O462" s="1" t="s">
        <v>148</v>
      </c>
      <c r="P462" s="1" t="str">
        <f>IF(AND(Table1[[#This Row],[Accomodation_price]]&gt;=$S$8,Table1[[#This Row],[Accomodation_price]]&lt;=$S$7),"No","Yes")</f>
        <v>No</v>
      </c>
      <c r="Q462" s="1"/>
    </row>
    <row r="463" spans="1:17" x14ac:dyDescent="0.2">
      <c r="A463" s="7">
        <v>9018</v>
      </c>
      <c r="B463" s="1" t="s">
        <v>2621</v>
      </c>
      <c r="C463" s="1" t="s">
        <v>2622</v>
      </c>
      <c r="D463" s="1" t="s">
        <v>2623</v>
      </c>
      <c r="E463" s="1" t="s">
        <v>106</v>
      </c>
      <c r="F463" s="1" t="s">
        <v>2624</v>
      </c>
      <c r="G463" s="1" t="s">
        <v>674</v>
      </c>
      <c r="H463" s="8" t="s">
        <v>1915</v>
      </c>
      <c r="I463" s="8" t="s">
        <v>757</v>
      </c>
      <c r="J463" s="1" t="s">
        <v>2625</v>
      </c>
      <c r="K463" s="1" t="s">
        <v>84</v>
      </c>
      <c r="L463" s="1" t="s">
        <v>46</v>
      </c>
      <c r="M463" s="9">
        <v>29478</v>
      </c>
      <c r="N463" s="7">
        <v>8</v>
      </c>
      <c r="O463" s="1" t="s">
        <v>25</v>
      </c>
      <c r="P463" s="1" t="str">
        <f>IF(AND(Table1[[#This Row],[Accomodation_price]]&gt;=$S$8,Table1[[#This Row],[Accomodation_price]]&lt;=$S$7),"No","Yes")</f>
        <v>No</v>
      </c>
      <c r="Q463" s="1"/>
    </row>
    <row r="464" spans="1:17" x14ac:dyDescent="0.2">
      <c r="A464" s="7">
        <v>6073</v>
      </c>
      <c r="B464" s="1" t="s">
        <v>2626</v>
      </c>
      <c r="C464" s="1" t="s">
        <v>2627</v>
      </c>
      <c r="D464" s="1" t="s">
        <v>2628</v>
      </c>
      <c r="E464" s="1" t="s">
        <v>40</v>
      </c>
      <c r="F464" s="1" t="s">
        <v>721</v>
      </c>
      <c r="G464" s="1" t="s">
        <v>137</v>
      </c>
      <c r="H464" s="8" t="s">
        <v>2450</v>
      </c>
      <c r="I464" s="8" t="s">
        <v>1671</v>
      </c>
      <c r="J464" s="1" t="s">
        <v>2629</v>
      </c>
      <c r="K464" s="1" t="s">
        <v>45</v>
      </c>
      <c r="L464" s="1" t="s">
        <v>46</v>
      </c>
      <c r="M464" s="9">
        <v>23357</v>
      </c>
      <c r="N464" s="7">
        <v>5</v>
      </c>
      <c r="O464" s="1" t="s">
        <v>36</v>
      </c>
      <c r="P464" s="1" t="str">
        <f>IF(AND(Table1[[#This Row],[Accomodation_price]]&gt;=$S$8,Table1[[#This Row],[Accomodation_price]]&lt;=$S$7),"No","Yes")</f>
        <v>No</v>
      </c>
      <c r="Q464" s="1"/>
    </row>
    <row r="465" spans="1:17" x14ac:dyDescent="0.2">
      <c r="A465" s="7">
        <v>1552</v>
      </c>
      <c r="B465" s="1" t="s">
        <v>2630</v>
      </c>
      <c r="C465" s="1" t="s">
        <v>2631</v>
      </c>
      <c r="D465" s="1" t="s">
        <v>2632</v>
      </c>
      <c r="E465" s="1" t="s">
        <v>17</v>
      </c>
      <c r="F465" s="1" t="s">
        <v>2633</v>
      </c>
      <c r="G465" s="1" t="s">
        <v>52</v>
      </c>
      <c r="H465" s="8" t="s">
        <v>73</v>
      </c>
      <c r="I465" s="8" t="s">
        <v>849</v>
      </c>
      <c r="J465" s="1" t="s">
        <v>2634</v>
      </c>
      <c r="K465" s="1" t="s">
        <v>23</v>
      </c>
      <c r="L465" s="1" t="s">
        <v>85</v>
      </c>
      <c r="M465" s="9">
        <v>23712</v>
      </c>
      <c r="N465" s="7">
        <v>8</v>
      </c>
      <c r="O465" s="1" t="s">
        <v>25</v>
      </c>
      <c r="P465" s="1" t="str">
        <f>IF(AND(Table1[[#This Row],[Accomodation_price]]&gt;=$S$8,Table1[[#This Row],[Accomodation_price]]&lt;=$S$7),"No","Yes")</f>
        <v>No</v>
      </c>
      <c r="Q465" s="1"/>
    </row>
    <row r="466" spans="1:17" x14ac:dyDescent="0.2">
      <c r="A466" s="7">
        <v>7000</v>
      </c>
      <c r="B466" s="1" t="s">
        <v>2635</v>
      </c>
      <c r="C466" s="1" t="s">
        <v>2636</v>
      </c>
      <c r="D466" s="1" t="s">
        <v>2637</v>
      </c>
      <c r="E466" s="1" t="s">
        <v>17</v>
      </c>
      <c r="F466" s="1" t="s">
        <v>1187</v>
      </c>
      <c r="G466" s="1" t="s">
        <v>2638</v>
      </c>
      <c r="H466" s="8" t="s">
        <v>538</v>
      </c>
      <c r="I466" s="8" t="s">
        <v>2639</v>
      </c>
      <c r="J466" s="1" t="s">
        <v>2640</v>
      </c>
      <c r="K466" s="1" t="s">
        <v>84</v>
      </c>
      <c r="L466" s="1" t="s">
        <v>57</v>
      </c>
      <c r="M466" s="9">
        <v>23254</v>
      </c>
      <c r="N466" s="7">
        <v>4</v>
      </c>
      <c r="O466" s="1" t="s">
        <v>36</v>
      </c>
      <c r="P466" s="1" t="str">
        <f>IF(AND(Table1[[#This Row],[Accomodation_price]]&gt;=$S$8,Table1[[#This Row],[Accomodation_price]]&lt;=$S$7),"No","Yes")</f>
        <v>No</v>
      </c>
      <c r="Q466" s="1"/>
    </row>
    <row r="467" spans="1:17" x14ac:dyDescent="0.2">
      <c r="A467" s="7">
        <v>8279</v>
      </c>
      <c r="B467" s="1" t="s">
        <v>2641</v>
      </c>
      <c r="C467" s="1" t="s">
        <v>2642</v>
      </c>
      <c r="D467" s="1" t="s">
        <v>2643</v>
      </c>
      <c r="E467" s="1" t="s">
        <v>17</v>
      </c>
      <c r="F467" s="1" t="s">
        <v>2644</v>
      </c>
      <c r="G467" s="1" t="s">
        <v>19</v>
      </c>
      <c r="H467" s="8" t="s">
        <v>2645</v>
      </c>
      <c r="I467" s="8" t="s">
        <v>1502</v>
      </c>
      <c r="J467" s="1" t="s">
        <v>2646</v>
      </c>
      <c r="K467" s="1" t="s">
        <v>163</v>
      </c>
      <c r="L467" s="1" t="s">
        <v>67</v>
      </c>
      <c r="M467" s="9">
        <v>49517</v>
      </c>
      <c r="N467" s="7">
        <v>10</v>
      </c>
      <c r="O467" s="1" t="s">
        <v>25</v>
      </c>
      <c r="P467" s="1" t="str">
        <f>IF(AND(Table1[[#This Row],[Accomodation_price]]&gt;=$S$8,Table1[[#This Row],[Accomodation_price]]&lt;=$S$7),"No","Yes")</f>
        <v>No</v>
      </c>
      <c r="Q467" s="1"/>
    </row>
    <row r="468" spans="1:17" x14ac:dyDescent="0.2">
      <c r="A468" s="7">
        <v>5758</v>
      </c>
      <c r="B468" s="1" t="s">
        <v>2647</v>
      </c>
      <c r="C468" s="1" t="s">
        <v>2648</v>
      </c>
      <c r="D468" s="1" t="s">
        <v>2649</v>
      </c>
      <c r="E468" s="1" t="s">
        <v>40</v>
      </c>
      <c r="F468" s="1" t="s">
        <v>417</v>
      </c>
      <c r="G468" s="1" t="s">
        <v>168</v>
      </c>
      <c r="H468" s="8" t="s">
        <v>2650</v>
      </c>
      <c r="I468" s="8" t="s">
        <v>704</v>
      </c>
      <c r="J468" s="1" t="s">
        <v>2651</v>
      </c>
      <c r="K468" s="1" t="s">
        <v>195</v>
      </c>
      <c r="L468" s="1" t="s">
        <v>85</v>
      </c>
      <c r="M468" s="9">
        <v>47887</v>
      </c>
      <c r="N468" s="7">
        <v>9</v>
      </c>
      <c r="O468" s="1" t="s">
        <v>148</v>
      </c>
      <c r="P468" s="1" t="str">
        <f>IF(AND(Table1[[#This Row],[Accomodation_price]]&gt;=$S$8,Table1[[#This Row],[Accomodation_price]]&lt;=$S$7),"No","Yes")</f>
        <v>No</v>
      </c>
      <c r="Q468" s="1"/>
    </row>
    <row r="469" spans="1:17" x14ac:dyDescent="0.2">
      <c r="A469" s="7">
        <v>8844</v>
      </c>
      <c r="B469" s="1" t="s">
        <v>2652</v>
      </c>
      <c r="C469" s="1" t="s">
        <v>2653</v>
      </c>
      <c r="D469" s="1" t="s">
        <v>2654</v>
      </c>
      <c r="E469" s="1" t="s">
        <v>40</v>
      </c>
      <c r="F469" s="1" t="s">
        <v>2655</v>
      </c>
      <c r="G469" s="1" t="s">
        <v>62</v>
      </c>
      <c r="H469" s="8" t="s">
        <v>2656</v>
      </c>
      <c r="I469" s="8" t="s">
        <v>2657</v>
      </c>
      <c r="J469" s="1" t="s">
        <v>2658</v>
      </c>
      <c r="K469" s="1" t="s">
        <v>66</v>
      </c>
      <c r="L469" s="1" t="s">
        <v>67</v>
      </c>
      <c r="M469" s="9">
        <v>65875</v>
      </c>
      <c r="N469" s="7">
        <v>9</v>
      </c>
      <c r="O469" s="1" t="s">
        <v>148</v>
      </c>
      <c r="P469" s="1" t="str">
        <f>IF(AND(Table1[[#This Row],[Accomodation_price]]&gt;=$S$8,Table1[[#This Row],[Accomodation_price]]&lt;=$S$7),"No","Yes")</f>
        <v>No</v>
      </c>
      <c r="Q469" s="1"/>
    </row>
    <row r="470" spans="1:17" x14ac:dyDescent="0.2">
      <c r="A470" s="7">
        <v>6964</v>
      </c>
      <c r="B470" s="1" t="s">
        <v>2659</v>
      </c>
      <c r="C470" s="1" t="s">
        <v>2660</v>
      </c>
      <c r="D470" s="1" t="s">
        <v>2661</v>
      </c>
      <c r="E470" s="1" t="s">
        <v>40</v>
      </c>
      <c r="F470" s="1" t="s">
        <v>1265</v>
      </c>
      <c r="G470" s="1" t="s">
        <v>1266</v>
      </c>
      <c r="H470" s="8" t="s">
        <v>2662</v>
      </c>
      <c r="I470" s="8" t="s">
        <v>1430</v>
      </c>
      <c r="J470" s="1" t="s">
        <v>2663</v>
      </c>
      <c r="K470" s="1" t="s">
        <v>34</v>
      </c>
      <c r="L470" s="1" t="s">
        <v>35</v>
      </c>
      <c r="M470" s="9">
        <v>16471</v>
      </c>
      <c r="N470" s="7">
        <v>10</v>
      </c>
      <c r="O470" s="1" t="s">
        <v>102</v>
      </c>
      <c r="P470" s="1" t="str">
        <f>IF(AND(Table1[[#This Row],[Accomodation_price]]&gt;=$S$8,Table1[[#This Row],[Accomodation_price]]&lt;=$S$7),"No","Yes")</f>
        <v>No</v>
      </c>
      <c r="Q470" s="1"/>
    </row>
    <row r="471" spans="1:17" x14ac:dyDescent="0.2">
      <c r="A471" s="7">
        <v>2132</v>
      </c>
      <c r="B471" s="1" t="s">
        <v>2664</v>
      </c>
      <c r="C471" s="1" t="s">
        <v>2665</v>
      </c>
      <c r="D471" s="1" t="s">
        <v>2666</v>
      </c>
      <c r="E471" s="1" t="s">
        <v>106</v>
      </c>
      <c r="F471" s="1" t="s">
        <v>2667</v>
      </c>
      <c r="G471" s="1" t="s">
        <v>30</v>
      </c>
      <c r="H471" s="8" t="s">
        <v>1670</v>
      </c>
      <c r="I471" s="8" t="s">
        <v>1804</v>
      </c>
      <c r="J471" s="1" t="s">
        <v>2668</v>
      </c>
      <c r="K471" s="1" t="s">
        <v>56</v>
      </c>
      <c r="L471" s="1" t="s">
        <v>46</v>
      </c>
      <c r="M471" s="9">
        <v>85785</v>
      </c>
      <c r="N471" s="7">
        <v>4</v>
      </c>
      <c r="O471" s="1" t="s">
        <v>36</v>
      </c>
      <c r="P471" s="1" t="str">
        <f>IF(AND(Table1[[#This Row],[Accomodation_price]]&gt;=$S$8,Table1[[#This Row],[Accomodation_price]]&lt;=$S$7),"No","Yes")</f>
        <v>No</v>
      </c>
      <c r="Q471" s="1"/>
    </row>
    <row r="472" spans="1:17" x14ac:dyDescent="0.2">
      <c r="A472" s="7">
        <v>4374</v>
      </c>
      <c r="B472" s="1" t="s">
        <v>2669</v>
      </c>
      <c r="C472" s="1" t="s">
        <v>2670</v>
      </c>
      <c r="D472" s="1" t="s">
        <v>2671</v>
      </c>
      <c r="E472" s="1" t="s">
        <v>17</v>
      </c>
      <c r="F472" s="1" t="s">
        <v>577</v>
      </c>
      <c r="G472" s="1" t="s">
        <v>108</v>
      </c>
      <c r="H472" s="8" t="s">
        <v>277</v>
      </c>
      <c r="I472" s="8" t="s">
        <v>178</v>
      </c>
      <c r="J472" s="1" t="s">
        <v>2672</v>
      </c>
      <c r="K472" s="1" t="s">
        <v>34</v>
      </c>
      <c r="L472" s="1" t="s">
        <v>85</v>
      </c>
      <c r="M472" s="9">
        <v>31383</v>
      </c>
      <c r="N472" s="7">
        <v>10</v>
      </c>
      <c r="O472" s="1" t="s">
        <v>148</v>
      </c>
      <c r="P472" s="1" t="str">
        <f>IF(AND(Table1[[#This Row],[Accomodation_price]]&gt;=$S$8,Table1[[#This Row],[Accomodation_price]]&lt;=$S$7),"No","Yes")</f>
        <v>No</v>
      </c>
      <c r="Q472" s="1"/>
    </row>
    <row r="473" spans="1:17" x14ac:dyDescent="0.2">
      <c r="A473" s="7">
        <v>6233</v>
      </c>
      <c r="B473" s="1" t="s">
        <v>2673</v>
      </c>
      <c r="C473" s="1" t="s">
        <v>2674</v>
      </c>
      <c r="D473" s="1" t="s">
        <v>2675</v>
      </c>
      <c r="E473" s="1" t="s">
        <v>17</v>
      </c>
      <c r="F473" s="1" t="s">
        <v>967</v>
      </c>
      <c r="G473" s="1" t="s">
        <v>219</v>
      </c>
      <c r="H473" s="8" t="s">
        <v>53</v>
      </c>
      <c r="I473" s="8" t="s">
        <v>676</v>
      </c>
      <c r="J473" s="1" t="s">
        <v>2676</v>
      </c>
      <c r="K473" s="1" t="s">
        <v>163</v>
      </c>
      <c r="L473" s="1" t="s">
        <v>57</v>
      </c>
      <c r="M473" s="9">
        <v>66753</v>
      </c>
      <c r="N473" s="7">
        <v>4</v>
      </c>
      <c r="O473" s="1" t="s">
        <v>36</v>
      </c>
      <c r="P473" s="1" t="str">
        <f>IF(AND(Table1[[#This Row],[Accomodation_price]]&gt;=$S$8,Table1[[#This Row],[Accomodation_price]]&lt;=$S$7),"No","Yes")</f>
        <v>No</v>
      </c>
      <c r="Q473" s="1"/>
    </row>
    <row r="474" spans="1:17" x14ac:dyDescent="0.2">
      <c r="A474" s="7">
        <v>2106</v>
      </c>
      <c r="B474" s="1" t="s">
        <v>2677</v>
      </c>
      <c r="C474" s="1" t="s">
        <v>2678</v>
      </c>
      <c r="D474" s="1" t="s">
        <v>2679</v>
      </c>
      <c r="E474" s="1" t="s">
        <v>106</v>
      </c>
      <c r="F474" s="1" t="s">
        <v>2131</v>
      </c>
      <c r="G474" s="1" t="s">
        <v>62</v>
      </c>
      <c r="H474" s="8" t="s">
        <v>1040</v>
      </c>
      <c r="I474" s="8" t="s">
        <v>2516</v>
      </c>
      <c r="J474" s="1" t="s">
        <v>2680</v>
      </c>
      <c r="K474" s="1" t="s">
        <v>66</v>
      </c>
      <c r="L474" s="1" t="s">
        <v>57</v>
      </c>
      <c r="M474" s="9">
        <v>28704</v>
      </c>
      <c r="N474" s="7">
        <v>10</v>
      </c>
      <c r="O474" s="1" t="s">
        <v>47</v>
      </c>
      <c r="P474" s="1" t="str">
        <f>IF(AND(Table1[[#This Row],[Accomodation_price]]&gt;=$S$8,Table1[[#This Row],[Accomodation_price]]&lt;=$S$7),"No","Yes")</f>
        <v>No</v>
      </c>
      <c r="Q474" s="1"/>
    </row>
    <row r="475" spans="1:17" x14ac:dyDescent="0.2">
      <c r="A475" s="7">
        <v>9728</v>
      </c>
      <c r="B475" s="1" t="s">
        <v>2681</v>
      </c>
      <c r="C475" s="1" t="s">
        <v>2682</v>
      </c>
      <c r="D475" s="1" t="s">
        <v>2683</v>
      </c>
      <c r="E475" s="1" t="s">
        <v>106</v>
      </c>
      <c r="F475" s="1" t="s">
        <v>808</v>
      </c>
      <c r="G475" s="1" t="s">
        <v>80</v>
      </c>
      <c r="H475" s="8" t="s">
        <v>256</v>
      </c>
      <c r="I475" s="8" t="s">
        <v>250</v>
      </c>
      <c r="J475" s="1" t="s">
        <v>2684</v>
      </c>
      <c r="K475" s="1" t="s">
        <v>23</v>
      </c>
      <c r="L475" s="1" t="s">
        <v>67</v>
      </c>
      <c r="M475" s="9">
        <v>94489</v>
      </c>
      <c r="N475" s="7">
        <v>7</v>
      </c>
      <c r="O475" s="1" t="s">
        <v>94</v>
      </c>
      <c r="P475" s="1" t="str">
        <f>IF(AND(Table1[[#This Row],[Accomodation_price]]&gt;=$S$8,Table1[[#This Row],[Accomodation_price]]&lt;=$S$7),"No","Yes")</f>
        <v>No</v>
      </c>
      <c r="Q475" s="1"/>
    </row>
    <row r="476" spans="1:17" x14ac:dyDescent="0.2">
      <c r="A476" s="7">
        <v>2640</v>
      </c>
      <c r="B476" s="1" t="s">
        <v>2685</v>
      </c>
      <c r="C476" s="1" t="s">
        <v>2686</v>
      </c>
      <c r="D476" s="1" t="s">
        <v>2687</v>
      </c>
      <c r="E476" s="1" t="s">
        <v>40</v>
      </c>
      <c r="F476" s="1" t="s">
        <v>2688</v>
      </c>
      <c r="G476" s="1" t="s">
        <v>545</v>
      </c>
      <c r="H476" s="8" t="s">
        <v>470</v>
      </c>
      <c r="I476" s="8" t="s">
        <v>711</v>
      </c>
      <c r="J476" s="1" t="s">
        <v>2689</v>
      </c>
      <c r="K476" s="1" t="s">
        <v>163</v>
      </c>
      <c r="L476" s="1" t="s">
        <v>67</v>
      </c>
      <c r="M476" s="9">
        <v>87916</v>
      </c>
      <c r="N476" s="7">
        <v>7</v>
      </c>
      <c r="O476" s="1" t="s">
        <v>148</v>
      </c>
      <c r="P476" s="1" t="str">
        <f>IF(AND(Table1[[#This Row],[Accomodation_price]]&gt;=$S$8,Table1[[#This Row],[Accomodation_price]]&lt;=$S$7),"No","Yes")</f>
        <v>No</v>
      </c>
      <c r="Q476" s="1"/>
    </row>
    <row r="477" spans="1:17" x14ac:dyDescent="0.2">
      <c r="A477" s="7">
        <v>8029</v>
      </c>
      <c r="B477" s="1" t="s">
        <v>2690</v>
      </c>
      <c r="C477" s="1" t="s">
        <v>2691</v>
      </c>
      <c r="D477" s="1" t="s">
        <v>2692</v>
      </c>
      <c r="E477" s="1" t="s">
        <v>106</v>
      </c>
      <c r="F477" s="1" t="s">
        <v>51</v>
      </c>
      <c r="G477" s="1" t="s">
        <v>52</v>
      </c>
      <c r="H477" s="8" t="s">
        <v>1150</v>
      </c>
      <c r="I477" s="8" t="s">
        <v>2034</v>
      </c>
      <c r="J477" s="1" t="s">
        <v>2693</v>
      </c>
      <c r="K477" s="1" t="s">
        <v>34</v>
      </c>
      <c r="L477" s="1" t="s">
        <v>24</v>
      </c>
      <c r="M477" s="9">
        <v>36041</v>
      </c>
      <c r="N477" s="7">
        <v>5</v>
      </c>
      <c r="O477" s="1" t="s">
        <v>94</v>
      </c>
      <c r="P477" s="1" t="str">
        <f>IF(AND(Table1[[#This Row],[Accomodation_price]]&gt;=$S$8,Table1[[#This Row],[Accomodation_price]]&lt;=$S$7),"No","Yes")</f>
        <v>No</v>
      </c>
      <c r="Q477" s="1"/>
    </row>
    <row r="478" spans="1:17" x14ac:dyDescent="0.2">
      <c r="A478" s="7">
        <v>4956</v>
      </c>
      <c r="B478" s="1" t="s">
        <v>2694</v>
      </c>
      <c r="C478" s="1" t="s">
        <v>2695</v>
      </c>
      <c r="D478" s="1" t="s">
        <v>2696</v>
      </c>
      <c r="E478" s="1" t="s">
        <v>17</v>
      </c>
      <c r="F478" s="1" t="s">
        <v>2697</v>
      </c>
      <c r="G478" s="1" t="s">
        <v>62</v>
      </c>
      <c r="H478" s="8" t="s">
        <v>2698</v>
      </c>
      <c r="I478" s="8" t="s">
        <v>704</v>
      </c>
      <c r="J478" s="1" t="s">
        <v>2699</v>
      </c>
      <c r="K478" s="1" t="s">
        <v>45</v>
      </c>
      <c r="L478" s="1" t="s">
        <v>243</v>
      </c>
      <c r="M478" s="9">
        <v>47558</v>
      </c>
      <c r="N478" s="7">
        <v>4</v>
      </c>
      <c r="O478" s="1" t="s">
        <v>148</v>
      </c>
      <c r="P478" s="1" t="str">
        <f>IF(AND(Table1[[#This Row],[Accomodation_price]]&gt;=$S$8,Table1[[#This Row],[Accomodation_price]]&lt;=$S$7),"No","Yes")</f>
        <v>No</v>
      </c>
      <c r="Q478" s="1"/>
    </row>
    <row r="479" spans="1:17" x14ac:dyDescent="0.2">
      <c r="A479" s="7">
        <v>7798</v>
      </c>
      <c r="B479" s="1" t="s">
        <v>2700</v>
      </c>
      <c r="C479" s="1" t="s">
        <v>2701</v>
      </c>
      <c r="D479" s="1" t="s">
        <v>2702</v>
      </c>
      <c r="E479" s="1" t="s">
        <v>17</v>
      </c>
      <c r="F479" s="1" t="s">
        <v>51</v>
      </c>
      <c r="G479" s="1" t="s">
        <v>52</v>
      </c>
      <c r="H479" s="8" t="s">
        <v>2461</v>
      </c>
      <c r="I479" s="8" t="s">
        <v>2173</v>
      </c>
      <c r="J479" s="1" t="s">
        <v>2703</v>
      </c>
      <c r="K479" s="1" t="s">
        <v>66</v>
      </c>
      <c r="L479" s="1" t="s">
        <v>35</v>
      </c>
      <c r="M479" s="9">
        <v>41453</v>
      </c>
      <c r="N479" s="7">
        <v>4</v>
      </c>
      <c r="O479" s="1" t="s">
        <v>36</v>
      </c>
      <c r="P479" s="1" t="str">
        <f>IF(AND(Table1[[#This Row],[Accomodation_price]]&gt;=$S$8,Table1[[#This Row],[Accomodation_price]]&lt;=$S$7),"No","Yes")</f>
        <v>No</v>
      </c>
      <c r="Q479" s="1"/>
    </row>
    <row r="480" spans="1:17" x14ac:dyDescent="0.2">
      <c r="A480" s="7">
        <v>4758</v>
      </c>
      <c r="B480" s="1" t="s">
        <v>2704</v>
      </c>
      <c r="C480" s="1" t="s">
        <v>2705</v>
      </c>
      <c r="D480" s="1" t="s">
        <v>2706</v>
      </c>
      <c r="E480" s="1" t="s">
        <v>106</v>
      </c>
      <c r="F480" s="1" t="s">
        <v>2707</v>
      </c>
      <c r="G480" s="1" t="s">
        <v>80</v>
      </c>
      <c r="H480" s="8" t="s">
        <v>1446</v>
      </c>
      <c r="I480" s="8" t="s">
        <v>2708</v>
      </c>
      <c r="J480" s="1" t="s">
        <v>2709</v>
      </c>
      <c r="K480" s="1" t="s">
        <v>34</v>
      </c>
      <c r="L480" s="1" t="s">
        <v>35</v>
      </c>
      <c r="M480" s="9">
        <v>68676</v>
      </c>
      <c r="N480" s="7">
        <v>8</v>
      </c>
      <c r="O480" s="1" t="s">
        <v>25</v>
      </c>
      <c r="P480" s="1" t="str">
        <f>IF(AND(Table1[[#This Row],[Accomodation_price]]&gt;=$S$8,Table1[[#This Row],[Accomodation_price]]&lt;=$S$7),"No","Yes")</f>
        <v>No</v>
      </c>
      <c r="Q480" s="1"/>
    </row>
    <row r="481" spans="1:17" x14ac:dyDescent="0.2">
      <c r="A481" s="7">
        <v>9860</v>
      </c>
      <c r="B481" s="1" t="s">
        <v>2710</v>
      </c>
      <c r="C481" s="1" t="s">
        <v>2711</v>
      </c>
      <c r="D481" s="1" t="s">
        <v>2712</v>
      </c>
      <c r="E481" s="1" t="s">
        <v>40</v>
      </c>
      <c r="F481" s="1" t="s">
        <v>247</v>
      </c>
      <c r="G481" s="1" t="s">
        <v>248</v>
      </c>
      <c r="H481" s="8" t="s">
        <v>1156</v>
      </c>
      <c r="I481" s="8" t="s">
        <v>1058</v>
      </c>
      <c r="J481" s="1" t="s">
        <v>2713</v>
      </c>
      <c r="K481" s="1" t="s">
        <v>163</v>
      </c>
      <c r="L481" s="1" t="s">
        <v>57</v>
      </c>
      <c r="M481" s="9">
        <v>65881</v>
      </c>
      <c r="N481" s="7">
        <v>4</v>
      </c>
      <c r="O481" s="1" t="s">
        <v>94</v>
      </c>
      <c r="P481" s="1" t="str">
        <f>IF(AND(Table1[[#This Row],[Accomodation_price]]&gt;=$S$8,Table1[[#This Row],[Accomodation_price]]&lt;=$S$7),"No","Yes")</f>
        <v>No</v>
      </c>
      <c r="Q481" s="1"/>
    </row>
    <row r="482" spans="1:17" x14ac:dyDescent="0.2">
      <c r="A482" s="7">
        <v>2276</v>
      </c>
      <c r="B482" s="1" t="s">
        <v>2714</v>
      </c>
      <c r="C482" s="1" t="s">
        <v>2715</v>
      </c>
      <c r="D482" s="1" t="s">
        <v>2716</v>
      </c>
      <c r="E482" s="1" t="s">
        <v>106</v>
      </c>
      <c r="F482" s="1" t="s">
        <v>2717</v>
      </c>
      <c r="G482" s="1" t="s">
        <v>695</v>
      </c>
      <c r="H482" s="8" t="s">
        <v>386</v>
      </c>
      <c r="I482" s="8" t="s">
        <v>791</v>
      </c>
      <c r="J482" s="1" t="s">
        <v>2718</v>
      </c>
      <c r="K482" s="1" t="s">
        <v>45</v>
      </c>
      <c r="L482" s="1" t="s">
        <v>46</v>
      </c>
      <c r="M482" s="9">
        <v>94206</v>
      </c>
      <c r="N482" s="7">
        <v>9</v>
      </c>
      <c r="O482" s="1" t="s">
        <v>172</v>
      </c>
      <c r="P482" s="1" t="str">
        <f>IF(AND(Table1[[#This Row],[Accomodation_price]]&gt;=$S$8,Table1[[#This Row],[Accomodation_price]]&lt;=$S$7),"No","Yes")</f>
        <v>No</v>
      </c>
      <c r="Q482" s="1"/>
    </row>
    <row r="483" spans="1:17" x14ac:dyDescent="0.2">
      <c r="A483" s="7">
        <v>4560</v>
      </c>
      <c r="B483" s="1" t="s">
        <v>2719</v>
      </c>
      <c r="C483" s="1" t="s">
        <v>2720</v>
      </c>
      <c r="D483" s="1" t="s">
        <v>2721</v>
      </c>
      <c r="E483" s="1" t="s">
        <v>17</v>
      </c>
      <c r="F483" s="1" t="s">
        <v>2722</v>
      </c>
      <c r="G483" s="1" t="s">
        <v>19</v>
      </c>
      <c r="H483" s="8" t="s">
        <v>1677</v>
      </c>
      <c r="I483" s="8" t="s">
        <v>899</v>
      </c>
      <c r="J483" s="1" t="s">
        <v>2218</v>
      </c>
      <c r="K483" s="1" t="s">
        <v>66</v>
      </c>
      <c r="L483" s="1" t="s">
        <v>120</v>
      </c>
      <c r="M483" s="9">
        <v>84866</v>
      </c>
      <c r="N483" s="7">
        <v>8</v>
      </c>
      <c r="O483" s="1" t="s">
        <v>36</v>
      </c>
      <c r="P483" s="1" t="str">
        <f>IF(AND(Table1[[#This Row],[Accomodation_price]]&gt;=$S$8,Table1[[#This Row],[Accomodation_price]]&lt;=$S$7),"No","Yes")</f>
        <v>No</v>
      </c>
      <c r="Q483" s="1"/>
    </row>
    <row r="484" spans="1:17" x14ac:dyDescent="0.2">
      <c r="A484" s="7">
        <v>3545</v>
      </c>
      <c r="B484" s="1" t="s">
        <v>2723</v>
      </c>
      <c r="C484" s="1" t="s">
        <v>2724</v>
      </c>
      <c r="D484" s="1" t="s">
        <v>2725</v>
      </c>
      <c r="E484" s="1" t="s">
        <v>106</v>
      </c>
      <c r="F484" s="1" t="s">
        <v>2726</v>
      </c>
      <c r="G484" s="1" t="s">
        <v>19</v>
      </c>
      <c r="H484" s="8" t="s">
        <v>2122</v>
      </c>
      <c r="I484" s="8" t="s">
        <v>339</v>
      </c>
      <c r="J484" s="1" t="s">
        <v>2727</v>
      </c>
      <c r="K484" s="1" t="s">
        <v>84</v>
      </c>
      <c r="L484" s="1" t="s">
        <v>243</v>
      </c>
      <c r="M484" s="9">
        <v>39452</v>
      </c>
      <c r="N484" s="7">
        <v>7</v>
      </c>
      <c r="O484" s="1" t="s">
        <v>102</v>
      </c>
      <c r="P484" s="1" t="str">
        <f>IF(AND(Table1[[#This Row],[Accomodation_price]]&gt;=$S$8,Table1[[#This Row],[Accomodation_price]]&lt;=$S$7),"No","Yes")</f>
        <v>No</v>
      </c>
      <c r="Q484" s="1"/>
    </row>
    <row r="485" spans="1:17" x14ac:dyDescent="0.2">
      <c r="A485" s="7">
        <v>4083</v>
      </c>
      <c r="B485" s="1" t="s">
        <v>2728</v>
      </c>
      <c r="C485" s="1" t="s">
        <v>2729</v>
      </c>
      <c r="D485" s="1" t="s">
        <v>2730</v>
      </c>
      <c r="E485" s="1" t="s">
        <v>106</v>
      </c>
      <c r="F485" s="1" t="s">
        <v>2731</v>
      </c>
      <c r="G485" s="1" t="s">
        <v>19</v>
      </c>
      <c r="H485" s="8" t="s">
        <v>2216</v>
      </c>
      <c r="I485" s="8" t="s">
        <v>1244</v>
      </c>
      <c r="J485" s="1" t="s">
        <v>2732</v>
      </c>
      <c r="K485" s="1" t="s">
        <v>163</v>
      </c>
      <c r="L485" s="1" t="s">
        <v>35</v>
      </c>
      <c r="M485" s="9">
        <v>94493</v>
      </c>
      <c r="N485" s="7">
        <v>5</v>
      </c>
      <c r="O485" s="1" t="s">
        <v>25</v>
      </c>
      <c r="P485" s="1" t="str">
        <f>IF(AND(Table1[[#This Row],[Accomodation_price]]&gt;=$S$8,Table1[[#This Row],[Accomodation_price]]&lt;=$S$7),"No","Yes")</f>
        <v>No</v>
      </c>
      <c r="Q485" s="1"/>
    </row>
    <row r="486" spans="1:17" x14ac:dyDescent="0.2">
      <c r="A486" s="7">
        <v>6850</v>
      </c>
      <c r="B486" s="1" t="s">
        <v>2733</v>
      </c>
      <c r="C486" s="1" t="s">
        <v>2734</v>
      </c>
      <c r="D486" s="1" t="s">
        <v>2735</v>
      </c>
      <c r="E486" s="1" t="s">
        <v>40</v>
      </c>
      <c r="F486" s="1" t="s">
        <v>2280</v>
      </c>
      <c r="G486" s="1" t="s">
        <v>905</v>
      </c>
      <c r="H486" s="8" t="s">
        <v>2736</v>
      </c>
      <c r="I486" s="8" t="s">
        <v>1232</v>
      </c>
      <c r="J486" s="1" t="s">
        <v>2737</v>
      </c>
      <c r="K486" s="1" t="s">
        <v>195</v>
      </c>
      <c r="L486" s="1" t="s">
        <v>24</v>
      </c>
      <c r="M486" s="9">
        <v>29282</v>
      </c>
      <c r="N486" s="7">
        <v>5</v>
      </c>
      <c r="O486" s="1" t="s">
        <v>172</v>
      </c>
      <c r="P486" s="1" t="str">
        <f>IF(AND(Table1[[#This Row],[Accomodation_price]]&gt;=$S$8,Table1[[#This Row],[Accomodation_price]]&lt;=$S$7),"No","Yes")</f>
        <v>No</v>
      </c>
      <c r="Q486" s="1"/>
    </row>
    <row r="487" spans="1:17" x14ac:dyDescent="0.2">
      <c r="A487" s="7">
        <v>5737</v>
      </c>
      <c r="B487" s="1" t="s">
        <v>2738</v>
      </c>
      <c r="C487" s="1" t="s">
        <v>2739</v>
      </c>
      <c r="D487" s="1" t="s">
        <v>2740</v>
      </c>
      <c r="E487" s="1" t="s">
        <v>40</v>
      </c>
      <c r="F487" s="1" t="s">
        <v>71</v>
      </c>
      <c r="G487" s="1" t="s">
        <v>72</v>
      </c>
      <c r="H487" s="8" t="s">
        <v>2537</v>
      </c>
      <c r="I487" s="8" t="s">
        <v>1134</v>
      </c>
      <c r="J487" s="1" t="s">
        <v>2741</v>
      </c>
      <c r="K487" s="1" t="s">
        <v>45</v>
      </c>
      <c r="L487" s="1" t="s">
        <v>46</v>
      </c>
      <c r="M487" s="9">
        <v>32661</v>
      </c>
      <c r="N487" s="7">
        <v>4</v>
      </c>
      <c r="O487" s="1" t="s">
        <v>148</v>
      </c>
      <c r="P487" s="1" t="str">
        <f>IF(AND(Table1[[#This Row],[Accomodation_price]]&gt;=$S$8,Table1[[#This Row],[Accomodation_price]]&lt;=$S$7),"No","Yes")</f>
        <v>No</v>
      </c>
      <c r="Q487" s="1"/>
    </row>
    <row r="488" spans="1:17" x14ac:dyDescent="0.2">
      <c r="A488" s="7">
        <v>4126</v>
      </c>
      <c r="B488" s="1" t="s">
        <v>2742</v>
      </c>
      <c r="C488" s="1" t="s">
        <v>2743</v>
      </c>
      <c r="D488" s="1" t="s">
        <v>2744</v>
      </c>
      <c r="E488" s="1" t="s">
        <v>17</v>
      </c>
      <c r="F488" s="1" t="s">
        <v>1853</v>
      </c>
      <c r="G488" s="1" t="s">
        <v>183</v>
      </c>
      <c r="H488" s="8" t="s">
        <v>935</v>
      </c>
      <c r="I488" s="8" t="s">
        <v>406</v>
      </c>
      <c r="J488" s="1" t="s">
        <v>2745</v>
      </c>
      <c r="K488" s="1" t="s">
        <v>84</v>
      </c>
      <c r="L488" s="1" t="s">
        <v>57</v>
      </c>
      <c r="M488" s="9">
        <v>19647</v>
      </c>
      <c r="N488" s="7">
        <v>8</v>
      </c>
      <c r="O488" s="1" t="s">
        <v>25</v>
      </c>
      <c r="P488" s="1" t="str">
        <f>IF(AND(Table1[[#This Row],[Accomodation_price]]&gt;=$S$8,Table1[[#This Row],[Accomodation_price]]&lt;=$S$7),"No","Yes")</f>
        <v>No</v>
      </c>
      <c r="Q488" s="1"/>
    </row>
    <row r="489" spans="1:17" x14ac:dyDescent="0.2">
      <c r="A489" s="7">
        <v>6247</v>
      </c>
      <c r="B489" s="1" t="s">
        <v>2746</v>
      </c>
      <c r="C489" s="1" t="s">
        <v>2747</v>
      </c>
      <c r="D489" s="1" t="s">
        <v>2748</v>
      </c>
      <c r="E489" s="1" t="s">
        <v>40</v>
      </c>
      <c r="F489" s="1" t="s">
        <v>1803</v>
      </c>
      <c r="G489" s="1" t="s">
        <v>905</v>
      </c>
      <c r="H489" s="8" t="s">
        <v>1083</v>
      </c>
      <c r="I489" s="8" t="s">
        <v>1787</v>
      </c>
      <c r="J489" s="1" t="s">
        <v>2749</v>
      </c>
      <c r="K489" s="1" t="s">
        <v>84</v>
      </c>
      <c r="L489" s="1" t="s">
        <v>57</v>
      </c>
      <c r="M489" s="9">
        <v>56918</v>
      </c>
      <c r="N489" s="7">
        <v>10</v>
      </c>
      <c r="O489" s="1" t="s">
        <v>102</v>
      </c>
      <c r="P489" s="1" t="str">
        <f>IF(AND(Table1[[#This Row],[Accomodation_price]]&gt;=$S$8,Table1[[#This Row],[Accomodation_price]]&lt;=$S$7),"No","Yes")</f>
        <v>No</v>
      </c>
      <c r="Q489" s="1"/>
    </row>
    <row r="490" spans="1:17" x14ac:dyDescent="0.2">
      <c r="A490" s="7">
        <v>5850</v>
      </c>
      <c r="B490" s="1" t="s">
        <v>2750</v>
      </c>
      <c r="C490" s="1" t="s">
        <v>2751</v>
      </c>
      <c r="D490" s="1" t="s">
        <v>2752</v>
      </c>
      <c r="E490" s="1" t="s">
        <v>40</v>
      </c>
      <c r="F490" s="1" t="s">
        <v>399</v>
      </c>
      <c r="G490" s="1" t="s">
        <v>72</v>
      </c>
      <c r="H490" s="8" t="s">
        <v>911</v>
      </c>
      <c r="I490" s="8" t="s">
        <v>92</v>
      </c>
      <c r="J490" s="1" t="s">
        <v>2753</v>
      </c>
      <c r="K490" s="1" t="s">
        <v>23</v>
      </c>
      <c r="L490" s="1" t="s">
        <v>85</v>
      </c>
      <c r="M490" s="9">
        <v>86256</v>
      </c>
      <c r="N490" s="7">
        <v>4</v>
      </c>
      <c r="O490" s="1" t="s">
        <v>94</v>
      </c>
      <c r="P490" s="1" t="str">
        <f>IF(AND(Table1[[#This Row],[Accomodation_price]]&gt;=$S$8,Table1[[#This Row],[Accomodation_price]]&lt;=$S$7),"No","Yes")</f>
        <v>No</v>
      </c>
      <c r="Q490" s="1"/>
    </row>
    <row r="491" spans="1:17" x14ac:dyDescent="0.2">
      <c r="A491" s="7">
        <v>3366</v>
      </c>
      <c r="B491" s="1" t="s">
        <v>2754</v>
      </c>
      <c r="C491" s="1" t="s">
        <v>2755</v>
      </c>
      <c r="D491" s="1" t="s">
        <v>2756</v>
      </c>
      <c r="E491" s="1" t="s">
        <v>40</v>
      </c>
      <c r="F491" s="1" t="s">
        <v>276</v>
      </c>
      <c r="G491" s="1" t="s">
        <v>72</v>
      </c>
      <c r="H491" s="8" t="s">
        <v>2090</v>
      </c>
      <c r="I491" s="8" t="s">
        <v>547</v>
      </c>
      <c r="J491" s="1" t="s">
        <v>2757</v>
      </c>
      <c r="K491" s="1" t="s">
        <v>195</v>
      </c>
      <c r="L491" s="1" t="s">
        <v>57</v>
      </c>
      <c r="M491" s="9">
        <v>39671</v>
      </c>
      <c r="N491" s="7">
        <v>9</v>
      </c>
      <c r="O491" s="1" t="s">
        <v>94</v>
      </c>
      <c r="P491" s="1" t="str">
        <f>IF(AND(Table1[[#This Row],[Accomodation_price]]&gt;=$S$8,Table1[[#This Row],[Accomodation_price]]&lt;=$S$7),"No","Yes")</f>
        <v>No</v>
      </c>
      <c r="Q491" s="1"/>
    </row>
    <row r="492" spans="1:17" x14ac:dyDescent="0.2">
      <c r="A492" s="7">
        <v>7393</v>
      </c>
      <c r="B492" s="1" t="s">
        <v>2758</v>
      </c>
      <c r="C492" s="1" t="s">
        <v>2759</v>
      </c>
      <c r="D492" s="1" t="s">
        <v>2760</v>
      </c>
      <c r="E492" s="1" t="s">
        <v>40</v>
      </c>
      <c r="F492" s="1" t="s">
        <v>212</v>
      </c>
      <c r="G492" s="1" t="s">
        <v>137</v>
      </c>
      <c r="H492" s="8" t="s">
        <v>2761</v>
      </c>
      <c r="I492" s="8" t="s">
        <v>1561</v>
      </c>
      <c r="J492" s="1" t="s">
        <v>2762</v>
      </c>
      <c r="K492" s="1" t="s">
        <v>56</v>
      </c>
      <c r="L492" s="1" t="s">
        <v>57</v>
      </c>
      <c r="M492" s="9">
        <v>56397</v>
      </c>
      <c r="N492" s="7">
        <v>9</v>
      </c>
      <c r="O492" s="1" t="s">
        <v>102</v>
      </c>
      <c r="P492" s="1" t="str">
        <f>IF(AND(Table1[[#This Row],[Accomodation_price]]&gt;=$S$8,Table1[[#This Row],[Accomodation_price]]&lt;=$S$7),"No","Yes")</f>
        <v>No</v>
      </c>
      <c r="Q492" s="1"/>
    </row>
    <row r="493" spans="1:17" x14ac:dyDescent="0.2">
      <c r="A493" s="7">
        <v>5955</v>
      </c>
      <c r="B493" s="1" t="s">
        <v>2763</v>
      </c>
      <c r="C493" s="1" t="s">
        <v>2764</v>
      </c>
      <c r="D493" s="1" t="s">
        <v>2765</v>
      </c>
      <c r="E493" s="1" t="s">
        <v>40</v>
      </c>
      <c r="F493" s="1" t="s">
        <v>2766</v>
      </c>
      <c r="G493" s="1" t="s">
        <v>1544</v>
      </c>
      <c r="H493" s="8" t="s">
        <v>1446</v>
      </c>
      <c r="I493" s="8" t="s">
        <v>1052</v>
      </c>
      <c r="J493" s="1" t="s">
        <v>2767</v>
      </c>
      <c r="K493" s="1" t="s">
        <v>34</v>
      </c>
      <c r="L493" s="1" t="s">
        <v>67</v>
      </c>
      <c r="M493" s="9">
        <v>46586</v>
      </c>
      <c r="N493" s="7">
        <v>9</v>
      </c>
      <c r="O493" s="1" t="s">
        <v>25</v>
      </c>
      <c r="P493" s="1" t="str">
        <f>IF(AND(Table1[[#This Row],[Accomodation_price]]&gt;=$S$8,Table1[[#This Row],[Accomodation_price]]&lt;=$S$7),"No","Yes")</f>
        <v>No</v>
      </c>
      <c r="Q493" s="1"/>
    </row>
    <row r="494" spans="1:17" x14ac:dyDescent="0.2">
      <c r="A494" s="7">
        <v>6328</v>
      </c>
      <c r="B494" s="1" t="s">
        <v>2768</v>
      </c>
      <c r="C494" s="1" t="s">
        <v>2769</v>
      </c>
      <c r="D494" s="1" t="s">
        <v>2770</v>
      </c>
      <c r="E494" s="1" t="s">
        <v>40</v>
      </c>
      <c r="F494" s="1" t="s">
        <v>2771</v>
      </c>
      <c r="G494" s="1" t="s">
        <v>19</v>
      </c>
      <c r="H494" s="8" t="s">
        <v>1139</v>
      </c>
      <c r="I494" s="8" t="s">
        <v>2772</v>
      </c>
      <c r="J494" s="1" t="s">
        <v>2773</v>
      </c>
      <c r="K494" s="1" t="s">
        <v>34</v>
      </c>
      <c r="L494" s="1" t="s">
        <v>35</v>
      </c>
      <c r="M494" s="9">
        <v>27319</v>
      </c>
      <c r="N494" s="7">
        <v>6</v>
      </c>
      <c r="O494" s="1" t="s">
        <v>102</v>
      </c>
      <c r="P494" s="1" t="str">
        <f>IF(AND(Table1[[#This Row],[Accomodation_price]]&gt;=$S$8,Table1[[#This Row],[Accomodation_price]]&lt;=$S$7),"No","Yes")</f>
        <v>No</v>
      </c>
      <c r="Q494" s="1"/>
    </row>
    <row r="495" spans="1:17" x14ac:dyDescent="0.2">
      <c r="A495" s="7">
        <v>5180</v>
      </c>
      <c r="B495" s="1" t="s">
        <v>2774</v>
      </c>
      <c r="C495" s="1" t="s">
        <v>2775</v>
      </c>
      <c r="D495" s="1" t="s">
        <v>2776</v>
      </c>
      <c r="E495" s="1" t="s">
        <v>106</v>
      </c>
      <c r="F495" s="1" t="s">
        <v>2777</v>
      </c>
      <c r="G495" s="1" t="s">
        <v>116</v>
      </c>
      <c r="H495" s="8" t="s">
        <v>270</v>
      </c>
      <c r="I495" s="8" t="s">
        <v>250</v>
      </c>
      <c r="J495" s="1" t="s">
        <v>2778</v>
      </c>
      <c r="K495" s="1" t="s">
        <v>45</v>
      </c>
      <c r="L495" s="1" t="s">
        <v>120</v>
      </c>
      <c r="M495" s="9">
        <v>75346</v>
      </c>
      <c r="N495" s="7">
        <v>9</v>
      </c>
      <c r="O495" s="1" t="s">
        <v>148</v>
      </c>
      <c r="P495" s="1" t="str">
        <f>IF(AND(Table1[[#This Row],[Accomodation_price]]&gt;=$S$8,Table1[[#This Row],[Accomodation_price]]&lt;=$S$7),"No","Yes")</f>
        <v>No</v>
      </c>
      <c r="Q495" s="1"/>
    </row>
    <row r="496" spans="1:17" x14ac:dyDescent="0.2">
      <c r="A496" s="7">
        <v>9923</v>
      </c>
      <c r="B496" s="1" t="s">
        <v>2779</v>
      </c>
      <c r="C496" s="1" t="s">
        <v>2780</v>
      </c>
      <c r="D496" s="1" t="s">
        <v>2781</v>
      </c>
      <c r="E496" s="1" t="s">
        <v>17</v>
      </c>
      <c r="F496" s="1" t="s">
        <v>2782</v>
      </c>
      <c r="G496" s="1" t="s">
        <v>62</v>
      </c>
      <c r="H496" s="8" t="s">
        <v>525</v>
      </c>
      <c r="I496" s="8" t="s">
        <v>2217</v>
      </c>
      <c r="J496" s="1" t="s">
        <v>2783</v>
      </c>
      <c r="K496" s="1" t="s">
        <v>66</v>
      </c>
      <c r="L496" s="1" t="s">
        <v>46</v>
      </c>
      <c r="M496" s="9">
        <v>16013</v>
      </c>
      <c r="N496" s="7">
        <v>8</v>
      </c>
      <c r="O496" s="1" t="s">
        <v>25</v>
      </c>
      <c r="P496" s="1" t="str">
        <f>IF(AND(Table1[[#This Row],[Accomodation_price]]&gt;=$S$8,Table1[[#This Row],[Accomodation_price]]&lt;=$S$7),"No","Yes")</f>
        <v>No</v>
      </c>
      <c r="Q496" s="1"/>
    </row>
    <row r="497" spans="1:17" x14ac:dyDescent="0.2">
      <c r="A497" s="7">
        <v>9191</v>
      </c>
      <c r="B497" s="1" t="s">
        <v>2784</v>
      </c>
      <c r="C497" s="1" t="s">
        <v>2785</v>
      </c>
      <c r="D497" s="1" t="s">
        <v>2786</v>
      </c>
      <c r="E497" s="1" t="s">
        <v>106</v>
      </c>
      <c r="F497" s="1" t="s">
        <v>1317</v>
      </c>
      <c r="G497" s="1" t="s">
        <v>168</v>
      </c>
      <c r="H497" s="8" t="s">
        <v>192</v>
      </c>
      <c r="I497" s="8" t="s">
        <v>1244</v>
      </c>
      <c r="J497" s="1" t="s">
        <v>2787</v>
      </c>
      <c r="K497" s="1" t="s">
        <v>163</v>
      </c>
      <c r="L497" s="1" t="s">
        <v>120</v>
      </c>
      <c r="M497" s="9">
        <v>51680</v>
      </c>
      <c r="N497" s="7">
        <v>5</v>
      </c>
      <c r="O497" s="1" t="s">
        <v>25</v>
      </c>
      <c r="P497" s="1" t="str">
        <f>IF(AND(Table1[[#This Row],[Accomodation_price]]&gt;=$S$8,Table1[[#This Row],[Accomodation_price]]&lt;=$S$7),"No","Yes")</f>
        <v>No</v>
      </c>
      <c r="Q497" s="1"/>
    </row>
    <row r="498" spans="1:17" x14ac:dyDescent="0.2">
      <c r="A498" s="7">
        <v>3374</v>
      </c>
      <c r="B498" s="1" t="s">
        <v>2788</v>
      </c>
      <c r="C498" s="1" t="s">
        <v>2789</v>
      </c>
      <c r="D498" s="1" t="s">
        <v>2790</v>
      </c>
      <c r="E498" s="1" t="s">
        <v>40</v>
      </c>
      <c r="F498" s="1" t="s">
        <v>695</v>
      </c>
      <c r="G498" s="1" t="s">
        <v>695</v>
      </c>
      <c r="H498" s="8" t="s">
        <v>338</v>
      </c>
      <c r="I498" s="8" t="s">
        <v>2547</v>
      </c>
      <c r="J498" s="1" t="s">
        <v>2791</v>
      </c>
      <c r="K498" s="1" t="s">
        <v>45</v>
      </c>
      <c r="L498" s="1" t="s">
        <v>120</v>
      </c>
      <c r="M498" s="9">
        <v>87635</v>
      </c>
      <c r="N498" s="7">
        <v>9</v>
      </c>
      <c r="O498" s="1" t="s">
        <v>47</v>
      </c>
      <c r="P498" s="1" t="str">
        <f>IF(AND(Table1[[#This Row],[Accomodation_price]]&gt;=$S$8,Table1[[#This Row],[Accomodation_price]]&lt;=$S$7),"No","Yes")</f>
        <v>No</v>
      </c>
      <c r="Q498" s="1"/>
    </row>
    <row r="499" spans="1:17" x14ac:dyDescent="0.2">
      <c r="A499" s="7">
        <v>8332</v>
      </c>
      <c r="B499" s="1" t="s">
        <v>2792</v>
      </c>
      <c r="C499" s="1" t="s">
        <v>2793</v>
      </c>
      <c r="D499" s="1" t="s">
        <v>2794</v>
      </c>
      <c r="E499" s="1" t="s">
        <v>106</v>
      </c>
      <c r="F499" s="1" t="s">
        <v>2795</v>
      </c>
      <c r="G499" s="1" t="s">
        <v>62</v>
      </c>
      <c r="H499" s="8" t="s">
        <v>304</v>
      </c>
      <c r="I499" s="8" t="s">
        <v>1683</v>
      </c>
      <c r="J499" s="1" t="s">
        <v>2796</v>
      </c>
      <c r="K499" s="1" t="s">
        <v>163</v>
      </c>
      <c r="L499" s="1" t="s">
        <v>120</v>
      </c>
      <c r="M499" s="9">
        <v>89369</v>
      </c>
      <c r="N499" s="7">
        <v>5</v>
      </c>
      <c r="O499" s="1" t="s">
        <v>36</v>
      </c>
      <c r="P499" s="1" t="str">
        <f>IF(AND(Table1[[#This Row],[Accomodation_price]]&gt;=$S$8,Table1[[#This Row],[Accomodation_price]]&lt;=$S$7),"No","Yes")</f>
        <v>No</v>
      </c>
      <c r="Q499" s="1"/>
    </row>
    <row r="500" spans="1:17" x14ac:dyDescent="0.2">
      <c r="A500" s="7">
        <v>8440</v>
      </c>
      <c r="B500" s="1" t="s">
        <v>2797</v>
      </c>
      <c r="C500" s="1" t="s">
        <v>2798</v>
      </c>
      <c r="D500" s="1" t="s">
        <v>2799</v>
      </c>
      <c r="E500" s="1" t="s">
        <v>106</v>
      </c>
      <c r="F500" s="1" t="s">
        <v>330</v>
      </c>
      <c r="G500" s="1" t="s">
        <v>116</v>
      </c>
      <c r="H500" s="8" t="s">
        <v>880</v>
      </c>
      <c r="I500" s="8" t="s">
        <v>704</v>
      </c>
      <c r="J500" s="1" t="s">
        <v>2800</v>
      </c>
      <c r="K500" s="1" t="s">
        <v>56</v>
      </c>
      <c r="L500" s="1" t="s">
        <v>67</v>
      </c>
      <c r="M500" s="9">
        <v>35006</v>
      </c>
      <c r="N500" s="7">
        <v>10</v>
      </c>
      <c r="O500" s="1" t="s">
        <v>102</v>
      </c>
      <c r="P500" s="1" t="str">
        <f>IF(AND(Table1[[#This Row],[Accomodation_price]]&gt;=$S$8,Table1[[#This Row],[Accomodation_price]]&lt;=$S$7),"No","Yes")</f>
        <v>No</v>
      </c>
      <c r="Q500" s="1"/>
    </row>
    <row r="501" spans="1:17" x14ac:dyDescent="0.2">
      <c r="A501" s="7">
        <v>9878</v>
      </c>
      <c r="B501" s="1" t="s">
        <v>2801</v>
      </c>
      <c r="C501" s="1" t="s">
        <v>2802</v>
      </c>
      <c r="D501" s="1" t="s">
        <v>2803</v>
      </c>
      <c r="E501" s="1" t="s">
        <v>106</v>
      </c>
      <c r="F501" s="1" t="s">
        <v>2804</v>
      </c>
      <c r="G501" s="1" t="s">
        <v>520</v>
      </c>
      <c r="H501" s="8" t="s">
        <v>911</v>
      </c>
      <c r="I501" s="8" t="s">
        <v>2317</v>
      </c>
      <c r="J501" s="1" t="s">
        <v>2805</v>
      </c>
      <c r="K501" s="1" t="s">
        <v>195</v>
      </c>
      <c r="L501" s="1" t="s">
        <v>57</v>
      </c>
      <c r="M501" s="9">
        <v>42986</v>
      </c>
      <c r="N501" s="7">
        <v>8</v>
      </c>
      <c r="O501" s="1" t="s">
        <v>102</v>
      </c>
      <c r="P501" s="1" t="str">
        <f>IF(AND(Table1[[#This Row],[Accomodation_price]]&gt;=$S$8,Table1[[#This Row],[Accomodation_price]]&lt;=$S$7),"No","Yes")</f>
        <v>No</v>
      </c>
      <c r="Q501" s="1"/>
    </row>
    <row r="502" spans="1:17" x14ac:dyDescent="0.2">
      <c r="A502" s="7">
        <v>5033</v>
      </c>
      <c r="B502" s="1" t="s">
        <v>2806</v>
      </c>
      <c r="C502" s="1" t="s">
        <v>2807</v>
      </c>
      <c r="D502" s="1" t="s">
        <v>2808</v>
      </c>
      <c r="E502" s="1" t="s">
        <v>106</v>
      </c>
      <c r="F502" s="1" t="s">
        <v>2113</v>
      </c>
      <c r="G502" s="1" t="s">
        <v>90</v>
      </c>
      <c r="H502" s="8" t="s">
        <v>2809</v>
      </c>
      <c r="I502" s="8" t="s">
        <v>332</v>
      </c>
      <c r="J502" s="1" t="s">
        <v>2810</v>
      </c>
      <c r="K502" s="1" t="s">
        <v>163</v>
      </c>
      <c r="L502" s="1" t="s">
        <v>85</v>
      </c>
      <c r="M502" s="9">
        <v>17773</v>
      </c>
      <c r="N502" s="7">
        <v>4</v>
      </c>
      <c r="O502" s="1" t="s">
        <v>94</v>
      </c>
      <c r="P502" s="1" t="str">
        <f>IF(AND(Table1[[#This Row],[Accomodation_price]]&gt;=$S$8,Table1[[#This Row],[Accomodation_price]]&lt;=$S$7),"No","Yes")</f>
        <v>No</v>
      </c>
      <c r="Q502" s="1"/>
    </row>
    <row r="503" spans="1:17" x14ac:dyDescent="0.2">
      <c r="A503" s="7">
        <v>6600</v>
      </c>
      <c r="B503" s="1" t="s">
        <v>2811</v>
      </c>
      <c r="C503" s="1" t="s">
        <v>2812</v>
      </c>
      <c r="D503" s="1" t="s">
        <v>2813</v>
      </c>
      <c r="E503" s="1" t="s">
        <v>106</v>
      </c>
      <c r="F503" s="1" t="s">
        <v>2137</v>
      </c>
      <c r="G503" s="1" t="s">
        <v>1266</v>
      </c>
      <c r="H503" s="8" t="s">
        <v>256</v>
      </c>
      <c r="I503" s="8" t="s">
        <v>2814</v>
      </c>
      <c r="J503" s="1" t="s">
        <v>2815</v>
      </c>
      <c r="K503" s="1" t="s">
        <v>34</v>
      </c>
      <c r="L503" s="1" t="s">
        <v>24</v>
      </c>
      <c r="M503" s="9">
        <v>91272</v>
      </c>
      <c r="N503" s="7">
        <v>4</v>
      </c>
      <c r="O503" s="1" t="s">
        <v>102</v>
      </c>
      <c r="P503" s="1" t="str">
        <f>IF(AND(Table1[[#This Row],[Accomodation_price]]&gt;=$S$8,Table1[[#This Row],[Accomodation_price]]&lt;=$S$7),"No","Yes")</f>
        <v>No</v>
      </c>
      <c r="Q503" s="1"/>
    </row>
    <row r="504" spans="1:17" x14ac:dyDescent="0.2">
      <c r="A504" s="7">
        <v>5471</v>
      </c>
      <c r="B504" s="1" t="s">
        <v>2816</v>
      </c>
      <c r="C504" s="1" t="s">
        <v>2817</v>
      </c>
      <c r="D504" s="1" t="s">
        <v>2818</v>
      </c>
      <c r="E504" s="1" t="s">
        <v>40</v>
      </c>
      <c r="F504" s="1" t="s">
        <v>1853</v>
      </c>
      <c r="G504" s="1" t="s">
        <v>183</v>
      </c>
      <c r="H504" s="8" t="s">
        <v>1019</v>
      </c>
      <c r="I504" s="8" t="s">
        <v>1027</v>
      </c>
      <c r="J504" s="1" t="s">
        <v>2819</v>
      </c>
      <c r="K504" s="1" t="s">
        <v>34</v>
      </c>
      <c r="L504" s="1" t="s">
        <v>57</v>
      </c>
      <c r="M504" s="9">
        <v>20439</v>
      </c>
      <c r="N504" s="7">
        <v>10</v>
      </c>
      <c r="O504" s="1" t="s">
        <v>148</v>
      </c>
      <c r="P504" s="1" t="str">
        <f>IF(AND(Table1[[#This Row],[Accomodation_price]]&gt;=$S$8,Table1[[#This Row],[Accomodation_price]]&lt;=$S$7),"No","Yes")</f>
        <v>No</v>
      </c>
      <c r="Q504" s="1"/>
    </row>
    <row r="505" spans="1:17" x14ac:dyDescent="0.2">
      <c r="A505" s="7">
        <v>8331</v>
      </c>
      <c r="B505" s="1" t="s">
        <v>2820</v>
      </c>
      <c r="C505" s="1" t="s">
        <v>2821</v>
      </c>
      <c r="D505" s="1" t="s">
        <v>2822</v>
      </c>
      <c r="E505" s="1" t="s">
        <v>17</v>
      </c>
      <c r="F505" s="1" t="s">
        <v>2823</v>
      </c>
      <c r="G505" s="1" t="s">
        <v>1266</v>
      </c>
      <c r="H505" s="8" t="s">
        <v>797</v>
      </c>
      <c r="I505" s="8" t="s">
        <v>2824</v>
      </c>
      <c r="J505" s="1" t="s">
        <v>2825</v>
      </c>
      <c r="K505" s="1" t="s">
        <v>195</v>
      </c>
      <c r="L505" s="1" t="s">
        <v>35</v>
      </c>
      <c r="M505" s="9">
        <v>80970</v>
      </c>
      <c r="N505" s="7">
        <v>9</v>
      </c>
      <c r="O505" s="1" t="s">
        <v>94</v>
      </c>
      <c r="P505" s="1" t="str">
        <f>IF(AND(Table1[[#This Row],[Accomodation_price]]&gt;=$S$8,Table1[[#This Row],[Accomodation_price]]&lt;=$S$7),"No","Yes")</f>
        <v>No</v>
      </c>
      <c r="Q505" s="1"/>
    </row>
    <row r="506" spans="1:17" x14ac:dyDescent="0.2">
      <c r="A506" s="7">
        <v>6575</v>
      </c>
      <c r="B506" s="1" t="s">
        <v>2826</v>
      </c>
      <c r="C506" s="1" t="s">
        <v>2827</v>
      </c>
      <c r="D506" s="1" t="s">
        <v>2828</v>
      </c>
      <c r="E506" s="1" t="s">
        <v>106</v>
      </c>
      <c r="F506" s="1" t="s">
        <v>183</v>
      </c>
      <c r="G506" s="1" t="s">
        <v>184</v>
      </c>
      <c r="H506" s="8" t="s">
        <v>1956</v>
      </c>
      <c r="I506" s="8" t="s">
        <v>2657</v>
      </c>
      <c r="J506" s="1" t="s">
        <v>2829</v>
      </c>
      <c r="K506" s="1" t="s">
        <v>66</v>
      </c>
      <c r="L506" s="1" t="s">
        <v>24</v>
      </c>
      <c r="M506" s="9">
        <v>38617</v>
      </c>
      <c r="N506" s="7">
        <v>9</v>
      </c>
      <c r="O506" s="1" t="s">
        <v>25</v>
      </c>
      <c r="P506" s="1" t="str">
        <f>IF(AND(Table1[[#This Row],[Accomodation_price]]&gt;=$S$8,Table1[[#This Row],[Accomodation_price]]&lt;=$S$7),"No","Yes")</f>
        <v>No</v>
      </c>
      <c r="Q506" s="1"/>
    </row>
    <row r="507" spans="1:17" x14ac:dyDescent="0.2">
      <c r="A507" s="7">
        <v>3153</v>
      </c>
      <c r="B507" s="1" t="s">
        <v>2830</v>
      </c>
      <c r="C507" s="1" t="s">
        <v>2831</v>
      </c>
      <c r="D507" s="1" t="s">
        <v>2832</v>
      </c>
      <c r="E507" s="1" t="s">
        <v>40</v>
      </c>
      <c r="F507" s="1" t="s">
        <v>41</v>
      </c>
      <c r="G507" s="1" t="s">
        <v>30</v>
      </c>
      <c r="H507" s="8" t="s">
        <v>2833</v>
      </c>
      <c r="I507" s="8" t="s">
        <v>572</v>
      </c>
      <c r="J507" s="1" t="s">
        <v>2834</v>
      </c>
      <c r="K507" s="1" t="s">
        <v>45</v>
      </c>
      <c r="L507" s="1" t="s">
        <v>46</v>
      </c>
      <c r="M507" s="9">
        <v>34977</v>
      </c>
      <c r="N507" s="7">
        <v>6</v>
      </c>
      <c r="O507" s="1" t="s">
        <v>172</v>
      </c>
      <c r="P507" s="1" t="str">
        <f>IF(AND(Table1[[#This Row],[Accomodation_price]]&gt;=$S$8,Table1[[#This Row],[Accomodation_price]]&lt;=$S$7),"No","Yes")</f>
        <v>No</v>
      </c>
      <c r="Q507" s="1"/>
    </row>
    <row r="508" spans="1:17" x14ac:dyDescent="0.2">
      <c r="A508" s="7">
        <v>5503</v>
      </c>
      <c r="B508" s="1" t="s">
        <v>2835</v>
      </c>
      <c r="C508" s="1" t="s">
        <v>2836</v>
      </c>
      <c r="D508" s="1" t="s">
        <v>2837</v>
      </c>
      <c r="E508" s="1" t="s">
        <v>106</v>
      </c>
      <c r="F508" s="1" t="s">
        <v>2838</v>
      </c>
      <c r="G508" s="1" t="s">
        <v>62</v>
      </c>
      <c r="H508" s="8" t="s">
        <v>2809</v>
      </c>
      <c r="I508" s="8" t="s">
        <v>1782</v>
      </c>
      <c r="J508" s="1" t="s">
        <v>2839</v>
      </c>
      <c r="K508" s="1" t="s">
        <v>163</v>
      </c>
      <c r="L508" s="1" t="s">
        <v>120</v>
      </c>
      <c r="M508" s="9">
        <v>35653</v>
      </c>
      <c r="N508" s="7">
        <v>10</v>
      </c>
      <c r="O508" s="1" t="s">
        <v>102</v>
      </c>
      <c r="P508" s="1" t="str">
        <f>IF(AND(Table1[[#This Row],[Accomodation_price]]&gt;=$S$8,Table1[[#This Row],[Accomodation_price]]&lt;=$S$7),"No","Yes")</f>
        <v>No</v>
      </c>
      <c r="Q508" s="1"/>
    </row>
    <row r="509" spans="1:17" x14ac:dyDescent="0.2">
      <c r="A509" s="7">
        <v>4708</v>
      </c>
      <c r="B509" s="1" t="s">
        <v>2840</v>
      </c>
      <c r="C509" s="1" t="s">
        <v>2841</v>
      </c>
      <c r="D509" s="1" t="s">
        <v>2842</v>
      </c>
      <c r="E509" s="1" t="s">
        <v>17</v>
      </c>
      <c r="F509" s="1" t="s">
        <v>1920</v>
      </c>
      <c r="G509" s="1" t="s">
        <v>1921</v>
      </c>
      <c r="H509" s="8" t="s">
        <v>1532</v>
      </c>
      <c r="I509" s="8" t="s">
        <v>82</v>
      </c>
      <c r="J509" s="1" t="s">
        <v>2843</v>
      </c>
      <c r="K509" s="1" t="s">
        <v>163</v>
      </c>
      <c r="L509" s="1" t="s">
        <v>35</v>
      </c>
      <c r="M509" s="9">
        <v>47581</v>
      </c>
      <c r="N509" s="7">
        <v>5</v>
      </c>
      <c r="O509" s="1" t="s">
        <v>36</v>
      </c>
      <c r="P509" s="1" t="str">
        <f>IF(AND(Table1[[#This Row],[Accomodation_price]]&gt;=$S$8,Table1[[#This Row],[Accomodation_price]]&lt;=$S$7),"No","Yes")</f>
        <v>No</v>
      </c>
      <c r="Q509" s="1"/>
    </row>
    <row r="510" spans="1:17" x14ac:dyDescent="0.2">
      <c r="A510" s="7">
        <v>3511</v>
      </c>
      <c r="B510" s="1" t="s">
        <v>2844</v>
      </c>
      <c r="C510" s="1" t="s">
        <v>2845</v>
      </c>
      <c r="D510" s="1" t="s">
        <v>2846</v>
      </c>
      <c r="E510" s="1" t="s">
        <v>17</v>
      </c>
      <c r="F510" s="1" t="s">
        <v>2847</v>
      </c>
      <c r="G510" s="1" t="s">
        <v>19</v>
      </c>
      <c r="H510" s="8" t="s">
        <v>892</v>
      </c>
      <c r="I510" s="8" t="s">
        <v>2639</v>
      </c>
      <c r="J510" s="1" t="s">
        <v>2848</v>
      </c>
      <c r="K510" s="1" t="s">
        <v>23</v>
      </c>
      <c r="L510" s="1" t="s">
        <v>57</v>
      </c>
      <c r="M510" s="9">
        <v>34216</v>
      </c>
      <c r="N510" s="7">
        <v>9</v>
      </c>
      <c r="O510" s="1" t="s">
        <v>36</v>
      </c>
      <c r="P510" s="1" t="str">
        <f>IF(AND(Table1[[#This Row],[Accomodation_price]]&gt;=$S$8,Table1[[#This Row],[Accomodation_price]]&lt;=$S$7),"No","Yes")</f>
        <v>No</v>
      </c>
      <c r="Q510" s="1"/>
    </row>
    <row r="511" spans="1:17" x14ac:dyDescent="0.2">
      <c r="A511" s="7">
        <v>6845</v>
      </c>
      <c r="B511" s="1" t="s">
        <v>2849</v>
      </c>
      <c r="C511" s="1" t="s">
        <v>2850</v>
      </c>
      <c r="D511" s="1" t="s">
        <v>2851</v>
      </c>
      <c r="E511" s="1" t="s">
        <v>17</v>
      </c>
      <c r="F511" s="1" t="s">
        <v>2852</v>
      </c>
      <c r="G511" s="1" t="s">
        <v>545</v>
      </c>
      <c r="H511" s="8" t="s">
        <v>2853</v>
      </c>
      <c r="I511" s="8" t="s">
        <v>1512</v>
      </c>
      <c r="J511" s="1" t="s">
        <v>2854</v>
      </c>
      <c r="K511" s="1" t="s">
        <v>34</v>
      </c>
      <c r="L511" s="1" t="s">
        <v>46</v>
      </c>
      <c r="M511" s="9">
        <v>40909</v>
      </c>
      <c r="N511" s="7">
        <v>5</v>
      </c>
      <c r="O511" s="1" t="s">
        <v>148</v>
      </c>
      <c r="P511" s="1" t="str">
        <f>IF(AND(Table1[[#This Row],[Accomodation_price]]&gt;=$S$8,Table1[[#This Row],[Accomodation_price]]&lt;=$S$7),"No","Yes")</f>
        <v>No</v>
      </c>
      <c r="Q511" s="1"/>
    </row>
    <row r="512" spans="1:17" x14ac:dyDescent="0.2">
      <c r="A512" s="7">
        <v>3165</v>
      </c>
      <c r="B512" s="1" t="s">
        <v>2855</v>
      </c>
      <c r="C512" s="1" t="s">
        <v>2856</v>
      </c>
      <c r="D512" s="1" t="s">
        <v>2857</v>
      </c>
      <c r="E512" s="1" t="s">
        <v>106</v>
      </c>
      <c r="F512" s="1" t="s">
        <v>1088</v>
      </c>
      <c r="G512" s="1" t="s">
        <v>72</v>
      </c>
      <c r="H512" s="8" t="s">
        <v>2858</v>
      </c>
      <c r="I512" s="8" t="s">
        <v>2244</v>
      </c>
      <c r="J512" s="1" t="s">
        <v>2859</v>
      </c>
      <c r="K512" s="1" t="s">
        <v>56</v>
      </c>
      <c r="L512" s="1" t="s">
        <v>24</v>
      </c>
      <c r="M512" s="9">
        <v>35420</v>
      </c>
      <c r="N512" s="7">
        <v>8</v>
      </c>
      <c r="O512" s="1" t="s">
        <v>47</v>
      </c>
      <c r="P512" s="1" t="str">
        <f>IF(AND(Table1[[#This Row],[Accomodation_price]]&gt;=$S$8,Table1[[#This Row],[Accomodation_price]]&lt;=$S$7),"No","Yes")</f>
        <v>No</v>
      </c>
      <c r="Q512" s="1"/>
    </row>
    <row r="513" spans="1:17" x14ac:dyDescent="0.2">
      <c r="A513" s="7">
        <v>9775</v>
      </c>
      <c r="B513" s="1" t="s">
        <v>2860</v>
      </c>
      <c r="C513" s="1" t="s">
        <v>2861</v>
      </c>
      <c r="D513" s="1" t="s">
        <v>2862</v>
      </c>
      <c r="E513" s="1" t="s">
        <v>106</v>
      </c>
      <c r="F513" s="1" t="s">
        <v>2863</v>
      </c>
      <c r="G513" s="1" t="s">
        <v>674</v>
      </c>
      <c r="H513" s="8" t="s">
        <v>1279</v>
      </c>
      <c r="I513" s="8" t="s">
        <v>547</v>
      </c>
      <c r="J513" s="1" t="s">
        <v>2864</v>
      </c>
      <c r="K513" s="1" t="s">
        <v>34</v>
      </c>
      <c r="L513" s="1" t="s">
        <v>120</v>
      </c>
      <c r="M513" s="9">
        <v>63662</v>
      </c>
      <c r="N513" s="7">
        <v>5</v>
      </c>
      <c r="O513" s="1" t="s">
        <v>172</v>
      </c>
      <c r="P513" s="1" t="str">
        <f>IF(AND(Table1[[#This Row],[Accomodation_price]]&gt;=$S$8,Table1[[#This Row],[Accomodation_price]]&lt;=$S$7),"No","Yes")</f>
        <v>No</v>
      </c>
      <c r="Q513" s="1"/>
    </row>
    <row r="514" spans="1:17" x14ac:dyDescent="0.2">
      <c r="A514" s="7">
        <v>5648</v>
      </c>
      <c r="B514" s="1" t="s">
        <v>2865</v>
      </c>
      <c r="C514" s="1" t="s">
        <v>2866</v>
      </c>
      <c r="D514" s="1" t="s">
        <v>2867</v>
      </c>
      <c r="E514" s="1" t="s">
        <v>106</v>
      </c>
      <c r="F514" s="1" t="s">
        <v>577</v>
      </c>
      <c r="G514" s="1" t="s">
        <v>108</v>
      </c>
      <c r="H514" s="8" t="s">
        <v>2868</v>
      </c>
      <c r="I514" s="8" t="s">
        <v>881</v>
      </c>
      <c r="J514" s="1" t="s">
        <v>622</v>
      </c>
      <c r="K514" s="1" t="s">
        <v>45</v>
      </c>
      <c r="L514" s="1" t="s">
        <v>57</v>
      </c>
      <c r="M514" s="9">
        <v>86402</v>
      </c>
      <c r="N514" s="7">
        <v>10</v>
      </c>
      <c r="O514" s="1" t="s">
        <v>25</v>
      </c>
      <c r="P514" s="1" t="str">
        <f>IF(AND(Table1[[#This Row],[Accomodation_price]]&gt;=$S$8,Table1[[#This Row],[Accomodation_price]]&lt;=$S$7),"No","Yes")</f>
        <v>No</v>
      </c>
      <c r="Q514" s="1"/>
    </row>
    <row r="515" spans="1:17" x14ac:dyDescent="0.2">
      <c r="A515" s="7">
        <v>6105</v>
      </c>
      <c r="B515" s="1" t="s">
        <v>2869</v>
      </c>
      <c r="C515" s="1" t="s">
        <v>2870</v>
      </c>
      <c r="D515" s="1" t="s">
        <v>2871</v>
      </c>
      <c r="E515" s="1" t="s">
        <v>40</v>
      </c>
      <c r="F515" s="1" t="s">
        <v>1626</v>
      </c>
      <c r="G515" s="1" t="s">
        <v>116</v>
      </c>
      <c r="H515" s="8" t="s">
        <v>1484</v>
      </c>
      <c r="I515" s="8" t="s">
        <v>1096</v>
      </c>
      <c r="J515" s="1" t="s">
        <v>2872</v>
      </c>
      <c r="K515" s="1" t="s">
        <v>23</v>
      </c>
      <c r="L515" s="1" t="s">
        <v>85</v>
      </c>
      <c r="M515" s="9">
        <v>80909</v>
      </c>
      <c r="N515" s="7">
        <v>9</v>
      </c>
      <c r="O515" s="1" t="s">
        <v>47</v>
      </c>
      <c r="P515" s="1" t="str">
        <f>IF(AND(Table1[[#This Row],[Accomodation_price]]&gt;=$S$8,Table1[[#This Row],[Accomodation_price]]&lt;=$S$7),"No","Yes")</f>
        <v>No</v>
      </c>
      <c r="Q515" s="1"/>
    </row>
    <row r="516" spans="1:17" x14ac:dyDescent="0.2">
      <c r="A516" s="7">
        <v>2192</v>
      </c>
      <c r="B516" s="1" t="s">
        <v>2873</v>
      </c>
      <c r="C516" s="1" t="s">
        <v>2874</v>
      </c>
      <c r="D516" s="1" t="s">
        <v>2875</v>
      </c>
      <c r="E516" s="1" t="s">
        <v>106</v>
      </c>
      <c r="F516" s="1" t="s">
        <v>51</v>
      </c>
      <c r="G516" s="1" t="s">
        <v>52</v>
      </c>
      <c r="H516" s="8" t="s">
        <v>2876</v>
      </c>
      <c r="I516" s="8" t="s">
        <v>798</v>
      </c>
      <c r="J516" s="1" t="s">
        <v>2877</v>
      </c>
      <c r="K516" s="1" t="s">
        <v>84</v>
      </c>
      <c r="L516" s="1" t="s">
        <v>35</v>
      </c>
      <c r="M516" s="9">
        <v>65304</v>
      </c>
      <c r="N516" s="7">
        <v>7</v>
      </c>
      <c r="O516" s="1" t="s">
        <v>47</v>
      </c>
      <c r="P516" s="1" t="str">
        <f>IF(AND(Table1[[#This Row],[Accomodation_price]]&gt;=$S$8,Table1[[#This Row],[Accomodation_price]]&lt;=$S$7),"No","Yes")</f>
        <v>No</v>
      </c>
      <c r="Q516" s="1"/>
    </row>
    <row r="517" spans="1:17" x14ac:dyDescent="0.2">
      <c r="A517" s="7">
        <v>1524</v>
      </c>
      <c r="B517" s="1" t="s">
        <v>2878</v>
      </c>
      <c r="C517" s="1" t="s">
        <v>2879</v>
      </c>
      <c r="D517" s="1" t="s">
        <v>2880</v>
      </c>
      <c r="E517" s="1" t="s">
        <v>106</v>
      </c>
      <c r="F517" s="1" t="s">
        <v>2881</v>
      </c>
      <c r="G517" s="1" t="s">
        <v>52</v>
      </c>
      <c r="H517" s="8" t="s">
        <v>641</v>
      </c>
      <c r="I517" s="8" t="s">
        <v>539</v>
      </c>
      <c r="J517" s="1" t="s">
        <v>2882</v>
      </c>
      <c r="K517" s="1" t="s">
        <v>56</v>
      </c>
      <c r="L517" s="1" t="s">
        <v>243</v>
      </c>
      <c r="M517" s="9">
        <v>31576</v>
      </c>
      <c r="N517" s="7">
        <v>4</v>
      </c>
      <c r="O517" s="1" t="s">
        <v>94</v>
      </c>
      <c r="P517" s="1" t="str">
        <f>IF(AND(Table1[[#This Row],[Accomodation_price]]&gt;=$S$8,Table1[[#This Row],[Accomodation_price]]&lt;=$S$7),"No","Yes")</f>
        <v>No</v>
      </c>
      <c r="Q517" s="1"/>
    </row>
    <row r="518" spans="1:17" x14ac:dyDescent="0.2">
      <c r="A518" s="7">
        <v>6380</v>
      </c>
      <c r="B518" s="1" t="s">
        <v>2883</v>
      </c>
      <c r="C518" s="1" t="s">
        <v>2884</v>
      </c>
      <c r="D518" s="1" t="s">
        <v>2885</v>
      </c>
      <c r="E518" s="1" t="s">
        <v>106</v>
      </c>
      <c r="F518" s="1" t="s">
        <v>695</v>
      </c>
      <c r="G518" s="1" t="s">
        <v>695</v>
      </c>
      <c r="H518" s="8" t="s">
        <v>2322</v>
      </c>
      <c r="I518" s="8" t="s">
        <v>1502</v>
      </c>
      <c r="J518" s="1" t="s">
        <v>2886</v>
      </c>
      <c r="K518" s="1" t="s">
        <v>34</v>
      </c>
      <c r="L518" s="1" t="s">
        <v>57</v>
      </c>
      <c r="M518" s="9">
        <v>53726</v>
      </c>
      <c r="N518" s="7">
        <v>4</v>
      </c>
      <c r="O518" s="1" t="s">
        <v>25</v>
      </c>
      <c r="P518" s="1" t="str">
        <f>IF(AND(Table1[[#This Row],[Accomodation_price]]&gt;=$S$8,Table1[[#This Row],[Accomodation_price]]&lt;=$S$7),"No","Yes")</f>
        <v>No</v>
      </c>
      <c r="Q518" s="1"/>
    </row>
    <row r="519" spans="1:17" x14ac:dyDescent="0.2">
      <c r="A519" s="7">
        <v>2337</v>
      </c>
      <c r="B519" s="1" t="s">
        <v>2887</v>
      </c>
      <c r="C519" s="1" t="s">
        <v>2888</v>
      </c>
      <c r="D519" s="1" t="s">
        <v>2889</v>
      </c>
      <c r="E519" s="1" t="s">
        <v>17</v>
      </c>
      <c r="F519" s="1" t="s">
        <v>2890</v>
      </c>
      <c r="G519" s="1" t="s">
        <v>19</v>
      </c>
      <c r="H519" s="8" t="s">
        <v>923</v>
      </c>
      <c r="I519" s="8" t="s">
        <v>716</v>
      </c>
      <c r="J519" s="1" t="s">
        <v>2891</v>
      </c>
      <c r="K519" s="1" t="s">
        <v>56</v>
      </c>
      <c r="L519" s="1" t="s">
        <v>67</v>
      </c>
      <c r="M519" s="9">
        <v>77300</v>
      </c>
      <c r="N519" s="7">
        <v>9</v>
      </c>
      <c r="O519" s="1" t="s">
        <v>47</v>
      </c>
      <c r="P519" s="1" t="str">
        <f>IF(AND(Table1[[#This Row],[Accomodation_price]]&gt;=$S$8,Table1[[#This Row],[Accomodation_price]]&lt;=$S$7),"No","Yes")</f>
        <v>No</v>
      </c>
      <c r="Q519" s="1"/>
    </row>
    <row r="520" spans="1:17" x14ac:dyDescent="0.2">
      <c r="A520" s="7">
        <v>9672</v>
      </c>
      <c r="B520" s="1" t="s">
        <v>2892</v>
      </c>
      <c r="C520" s="1" t="s">
        <v>2893</v>
      </c>
      <c r="D520" s="1" t="s">
        <v>2894</v>
      </c>
      <c r="E520" s="1" t="s">
        <v>106</v>
      </c>
      <c r="F520" s="1" t="s">
        <v>159</v>
      </c>
      <c r="G520" s="1" t="s">
        <v>72</v>
      </c>
      <c r="H520" s="8" t="s">
        <v>2895</v>
      </c>
      <c r="I520" s="8" t="s">
        <v>464</v>
      </c>
      <c r="J520" s="1" t="s">
        <v>2896</v>
      </c>
      <c r="K520" s="1" t="s">
        <v>56</v>
      </c>
      <c r="L520" s="1" t="s">
        <v>35</v>
      </c>
      <c r="M520" s="9">
        <v>34066</v>
      </c>
      <c r="N520" s="7">
        <v>7</v>
      </c>
      <c r="O520" s="1" t="s">
        <v>25</v>
      </c>
      <c r="P520" s="1" t="str">
        <f>IF(AND(Table1[[#This Row],[Accomodation_price]]&gt;=$S$8,Table1[[#This Row],[Accomodation_price]]&lt;=$S$7),"No","Yes")</f>
        <v>No</v>
      </c>
      <c r="Q520" s="1"/>
    </row>
    <row r="521" spans="1:17" x14ac:dyDescent="0.2">
      <c r="A521" s="7">
        <v>2265</v>
      </c>
      <c r="B521" s="1" t="s">
        <v>2897</v>
      </c>
      <c r="C521" s="1" t="s">
        <v>2898</v>
      </c>
      <c r="D521" s="1" t="s">
        <v>2899</v>
      </c>
      <c r="E521" s="1" t="s">
        <v>40</v>
      </c>
      <c r="F521" s="1" t="s">
        <v>1435</v>
      </c>
      <c r="G521" s="1" t="s">
        <v>90</v>
      </c>
      <c r="H521" s="8" t="s">
        <v>1150</v>
      </c>
      <c r="I521" s="8" t="s">
        <v>1302</v>
      </c>
      <c r="J521" s="1" t="s">
        <v>2900</v>
      </c>
      <c r="K521" s="1" t="s">
        <v>66</v>
      </c>
      <c r="L521" s="1" t="s">
        <v>67</v>
      </c>
      <c r="M521" s="9">
        <v>20018</v>
      </c>
      <c r="N521" s="7">
        <v>6</v>
      </c>
      <c r="O521" s="1" t="s">
        <v>47</v>
      </c>
      <c r="P521" s="1" t="str">
        <f>IF(AND(Table1[[#This Row],[Accomodation_price]]&gt;=$S$8,Table1[[#This Row],[Accomodation_price]]&lt;=$S$7),"No","Yes")</f>
        <v>No</v>
      </c>
      <c r="Q521" s="1"/>
    </row>
    <row r="522" spans="1:17" x14ac:dyDescent="0.2">
      <c r="A522" s="7">
        <v>6158</v>
      </c>
      <c r="B522" s="1" t="s">
        <v>2901</v>
      </c>
      <c r="C522" s="1" t="s">
        <v>2902</v>
      </c>
      <c r="D522" s="1" t="s">
        <v>2903</v>
      </c>
      <c r="E522" s="1" t="s">
        <v>40</v>
      </c>
      <c r="F522" s="1" t="s">
        <v>71</v>
      </c>
      <c r="G522" s="1" t="s">
        <v>72</v>
      </c>
      <c r="H522" s="8" t="s">
        <v>81</v>
      </c>
      <c r="I522" s="8" t="s">
        <v>1058</v>
      </c>
      <c r="J522" s="1" t="s">
        <v>2904</v>
      </c>
      <c r="K522" s="1" t="s">
        <v>195</v>
      </c>
      <c r="L522" s="1" t="s">
        <v>35</v>
      </c>
      <c r="M522" s="9">
        <v>30824</v>
      </c>
      <c r="N522" s="7">
        <v>5</v>
      </c>
      <c r="O522" s="1" t="s">
        <v>148</v>
      </c>
      <c r="P522" s="1" t="str">
        <f>IF(AND(Table1[[#This Row],[Accomodation_price]]&gt;=$S$8,Table1[[#This Row],[Accomodation_price]]&lt;=$S$7),"No","Yes")</f>
        <v>No</v>
      </c>
      <c r="Q522" s="1"/>
    </row>
    <row r="523" spans="1:17" x14ac:dyDescent="0.2">
      <c r="A523" s="7">
        <v>5307</v>
      </c>
      <c r="B523" s="1" t="s">
        <v>2905</v>
      </c>
      <c r="C523" s="1" t="s">
        <v>2906</v>
      </c>
      <c r="D523" s="1" t="s">
        <v>2907</v>
      </c>
      <c r="E523" s="1" t="s">
        <v>17</v>
      </c>
      <c r="F523" s="1" t="s">
        <v>2908</v>
      </c>
      <c r="G523" s="1" t="s">
        <v>2480</v>
      </c>
      <c r="H523" s="8" t="s">
        <v>1961</v>
      </c>
      <c r="I523" s="8" t="s">
        <v>1561</v>
      </c>
      <c r="J523" s="1" t="s">
        <v>2909</v>
      </c>
      <c r="K523" s="1" t="s">
        <v>195</v>
      </c>
      <c r="L523" s="1" t="s">
        <v>35</v>
      </c>
      <c r="M523" s="9">
        <v>75153</v>
      </c>
      <c r="N523" s="7">
        <v>8</v>
      </c>
      <c r="O523" s="1" t="s">
        <v>25</v>
      </c>
      <c r="P523" s="1" t="str">
        <f>IF(AND(Table1[[#This Row],[Accomodation_price]]&gt;=$S$8,Table1[[#This Row],[Accomodation_price]]&lt;=$S$7),"No","Yes")</f>
        <v>No</v>
      </c>
      <c r="Q523" s="1"/>
    </row>
    <row r="524" spans="1:17" x14ac:dyDescent="0.2">
      <c r="A524" s="7">
        <v>3383</v>
      </c>
      <c r="B524" s="1" t="s">
        <v>2910</v>
      </c>
      <c r="C524" s="1" t="s">
        <v>2911</v>
      </c>
      <c r="D524" s="1" t="s">
        <v>2912</v>
      </c>
      <c r="E524" s="1" t="s">
        <v>40</v>
      </c>
      <c r="F524" s="1" t="s">
        <v>1489</v>
      </c>
      <c r="G524" s="1" t="s">
        <v>116</v>
      </c>
      <c r="H524" s="8" t="s">
        <v>2913</v>
      </c>
      <c r="I524" s="8" t="s">
        <v>2914</v>
      </c>
      <c r="J524" s="1" t="s">
        <v>2915</v>
      </c>
      <c r="K524" s="1" t="s">
        <v>56</v>
      </c>
      <c r="L524" s="1" t="s">
        <v>67</v>
      </c>
      <c r="M524" s="9">
        <v>69304</v>
      </c>
      <c r="N524" s="7">
        <v>7</v>
      </c>
      <c r="O524" s="1" t="s">
        <v>47</v>
      </c>
      <c r="P524" s="1" t="str">
        <f>IF(AND(Table1[[#This Row],[Accomodation_price]]&gt;=$S$8,Table1[[#This Row],[Accomodation_price]]&lt;=$S$7),"No","Yes")</f>
        <v>No</v>
      </c>
      <c r="Q524" s="1"/>
    </row>
    <row r="525" spans="1:17" x14ac:dyDescent="0.2">
      <c r="A525" s="7">
        <v>1413</v>
      </c>
      <c r="B525" s="1" t="s">
        <v>2916</v>
      </c>
      <c r="C525" s="1" t="s">
        <v>2917</v>
      </c>
      <c r="D525" s="1" t="s">
        <v>2918</v>
      </c>
      <c r="E525" s="1" t="s">
        <v>17</v>
      </c>
      <c r="F525" s="1" t="s">
        <v>767</v>
      </c>
      <c r="G525" s="1" t="s">
        <v>62</v>
      </c>
      <c r="H525" s="8" t="s">
        <v>1182</v>
      </c>
      <c r="I525" s="8" t="s">
        <v>591</v>
      </c>
      <c r="J525" s="1" t="s">
        <v>2919</v>
      </c>
      <c r="K525" s="1" t="s">
        <v>23</v>
      </c>
      <c r="L525" s="1" t="s">
        <v>24</v>
      </c>
      <c r="M525" s="9">
        <v>50967</v>
      </c>
      <c r="N525" s="7">
        <v>10</v>
      </c>
      <c r="O525" s="1" t="s">
        <v>47</v>
      </c>
      <c r="P525" s="1" t="str">
        <f>IF(AND(Table1[[#This Row],[Accomodation_price]]&gt;=$S$8,Table1[[#This Row],[Accomodation_price]]&lt;=$S$7),"No","Yes")</f>
        <v>No</v>
      </c>
      <c r="Q525" s="1"/>
    </row>
    <row r="526" spans="1:17" x14ac:dyDescent="0.2">
      <c r="A526" s="7">
        <v>1388</v>
      </c>
      <c r="B526" s="1" t="s">
        <v>2920</v>
      </c>
      <c r="C526" s="1" t="s">
        <v>2921</v>
      </c>
      <c r="D526" s="1" t="s">
        <v>2922</v>
      </c>
      <c r="E526" s="1" t="s">
        <v>17</v>
      </c>
      <c r="F526" s="1" t="s">
        <v>2923</v>
      </c>
      <c r="G526" s="1" t="s">
        <v>62</v>
      </c>
      <c r="H526" s="8" t="s">
        <v>1167</v>
      </c>
      <c r="I526" s="8" t="s">
        <v>2924</v>
      </c>
      <c r="J526" s="1" t="s">
        <v>2925</v>
      </c>
      <c r="K526" s="1" t="s">
        <v>66</v>
      </c>
      <c r="L526" s="1" t="s">
        <v>46</v>
      </c>
      <c r="M526" s="9">
        <v>63669</v>
      </c>
      <c r="N526" s="7">
        <v>6</v>
      </c>
      <c r="O526" s="1" t="s">
        <v>25</v>
      </c>
      <c r="P526" s="1" t="str">
        <f>IF(AND(Table1[[#This Row],[Accomodation_price]]&gt;=$S$8,Table1[[#This Row],[Accomodation_price]]&lt;=$S$7),"No","Yes")</f>
        <v>No</v>
      </c>
      <c r="Q526" s="1"/>
    </row>
    <row r="527" spans="1:17" x14ac:dyDescent="0.2">
      <c r="A527" s="7">
        <v>1691</v>
      </c>
      <c r="B527" s="1" t="s">
        <v>2926</v>
      </c>
      <c r="C527" s="1" t="s">
        <v>2927</v>
      </c>
      <c r="D527" s="1" t="s">
        <v>2928</v>
      </c>
      <c r="E527" s="1" t="s">
        <v>106</v>
      </c>
      <c r="F527" s="1" t="s">
        <v>183</v>
      </c>
      <c r="G527" s="1" t="s">
        <v>184</v>
      </c>
      <c r="H527" s="8" t="s">
        <v>425</v>
      </c>
      <c r="I527" s="8" t="s">
        <v>406</v>
      </c>
      <c r="J527" s="1" t="s">
        <v>2646</v>
      </c>
      <c r="K527" s="1" t="s">
        <v>56</v>
      </c>
      <c r="L527" s="1" t="s">
        <v>24</v>
      </c>
      <c r="M527" s="9">
        <v>32090</v>
      </c>
      <c r="N527" s="7">
        <v>6</v>
      </c>
      <c r="O527" s="1" t="s">
        <v>102</v>
      </c>
      <c r="P527" s="1" t="str">
        <f>IF(AND(Table1[[#This Row],[Accomodation_price]]&gt;=$S$8,Table1[[#This Row],[Accomodation_price]]&lt;=$S$7),"No","Yes")</f>
        <v>No</v>
      </c>
      <c r="Q527" s="1"/>
    </row>
    <row r="528" spans="1:17" x14ac:dyDescent="0.2">
      <c r="A528" s="7">
        <v>6380</v>
      </c>
      <c r="B528" s="1" t="s">
        <v>2929</v>
      </c>
      <c r="C528" s="1" t="s">
        <v>2930</v>
      </c>
      <c r="D528" s="1" t="s">
        <v>2931</v>
      </c>
      <c r="E528" s="1" t="s">
        <v>40</v>
      </c>
      <c r="F528" s="1" t="s">
        <v>330</v>
      </c>
      <c r="G528" s="1" t="s">
        <v>116</v>
      </c>
      <c r="H528" s="8" t="s">
        <v>546</v>
      </c>
      <c r="I528" s="8" t="s">
        <v>958</v>
      </c>
      <c r="J528" s="1" t="s">
        <v>2932</v>
      </c>
      <c r="K528" s="1" t="s">
        <v>195</v>
      </c>
      <c r="L528" s="1" t="s">
        <v>46</v>
      </c>
      <c r="M528" s="9">
        <v>65115</v>
      </c>
      <c r="N528" s="7">
        <v>7</v>
      </c>
      <c r="O528" s="1" t="s">
        <v>94</v>
      </c>
      <c r="P528" s="1" t="str">
        <f>IF(AND(Table1[[#This Row],[Accomodation_price]]&gt;=$S$8,Table1[[#This Row],[Accomodation_price]]&lt;=$S$7),"No","Yes")</f>
        <v>No</v>
      </c>
      <c r="Q528" s="1"/>
    </row>
    <row r="529" spans="1:17" x14ac:dyDescent="0.2">
      <c r="A529" s="7">
        <v>5692</v>
      </c>
      <c r="B529" s="1" t="s">
        <v>2933</v>
      </c>
      <c r="C529" s="1" t="s">
        <v>2934</v>
      </c>
      <c r="D529" s="1" t="s">
        <v>2935</v>
      </c>
      <c r="E529" s="1" t="s">
        <v>106</v>
      </c>
      <c r="F529" s="1" t="s">
        <v>247</v>
      </c>
      <c r="G529" s="1" t="s">
        <v>248</v>
      </c>
      <c r="H529" s="8" t="s">
        <v>585</v>
      </c>
      <c r="I529" s="8" t="s">
        <v>1232</v>
      </c>
      <c r="J529" s="1" t="s">
        <v>2936</v>
      </c>
      <c r="K529" s="1" t="s">
        <v>195</v>
      </c>
      <c r="L529" s="1" t="s">
        <v>67</v>
      </c>
      <c r="M529" s="9">
        <v>22403</v>
      </c>
      <c r="N529" s="7">
        <v>10</v>
      </c>
      <c r="O529" s="1" t="s">
        <v>102</v>
      </c>
      <c r="P529" s="1" t="str">
        <f>IF(AND(Table1[[#This Row],[Accomodation_price]]&gt;=$S$8,Table1[[#This Row],[Accomodation_price]]&lt;=$S$7),"No","Yes")</f>
        <v>No</v>
      </c>
      <c r="Q529" s="1"/>
    </row>
    <row r="530" spans="1:17" x14ac:dyDescent="0.2">
      <c r="A530" s="7">
        <v>2218</v>
      </c>
      <c r="B530" s="1" t="s">
        <v>2937</v>
      </c>
      <c r="C530" s="1" t="s">
        <v>2938</v>
      </c>
      <c r="D530" s="1" t="s">
        <v>2939</v>
      </c>
      <c r="E530" s="1" t="s">
        <v>40</v>
      </c>
      <c r="F530" s="1" t="s">
        <v>183</v>
      </c>
      <c r="G530" s="1" t="s">
        <v>184</v>
      </c>
      <c r="H530" s="8" t="s">
        <v>2858</v>
      </c>
      <c r="I530" s="8" t="s">
        <v>1013</v>
      </c>
      <c r="J530" s="1" t="s">
        <v>2940</v>
      </c>
      <c r="K530" s="1" t="s">
        <v>195</v>
      </c>
      <c r="L530" s="1" t="s">
        <v>243</v>
      </c>
      <c r="M530" s="9">
        <v>92965</v>
      </c>
      <c r="N530" s="7">
        <v>7</v>
      </c>
      <c r="O530" s="1" t="s">
        <v>102</v>
      </c>
      <c r="P530" s="1" t="str">
        <f>IF(AND(Table1[[#This Row],[Accomodation_price]]&gt;=$S$8,Table1[[#This Row],[Accomodation_price]]&lt;=$S$7),"No","Yes")</f>
        <v>No</v>
      </c>
      <c r="Q530" s="1"/>
    </row>
    <row r="531" spans="1:17" x14ac:dyDescent="0.2">
      <c r="A531" s="7">
        <v>3617</v>
      </c>
      <c r="B531" s="1" t="s">
        <v>2941</v>
      </c>
      <c r="C531" s="1" t="s">
        <v>2942</v>
      </c>
      <c r="D531" s="1" t="s">
        <v>2943</v>
      </c>
      <c r="E531" s="1" t="s">
        <v>17</v>
      </c>
      <c r="F531" s="1" t="s">
        <v>2944</v>
      </c>
      <c r="G531" s="1" t="s">
        <v>80</v>
      </c>
      <c r="H531" s="8" t="s">
        <v>310</v>
      </c>
      <c r="I531" s="8" t="s">
        <v>1555</v>
      </c>
      <c r="J531" s="1" t="s">
        <v>2945</v>
      </c>
      <c r="K531" s="1" t="s">
        <v>195</v>
      </c>
      <c r="L531" s="1" t="s">
        <v>35</v>
      </c>
      <c r="M531" s="9">
        <v>37547</v>
      </c>
      <c r="N531" s="7">
        <v>9</v>
      </c>
      <c r="O531" s="1" t="s">
        <v>148</v>
      </c>
      <c r="P531" s="1" t="str">
        <f>IF(AND(Table1[[#This Row],[Accomodation_price]]&gt;=$S$8,Table1[[#This Row],[Accomodation_price]]&lt;=$S$7),"No","Yes")</f>
        <v>No</v>
      </c>
      <c r="Q531" s="1"/>
    </row>
    <row r="532" spans="1:17" x14ac:dyDescent="0.2">
      <c r="A532" s="7">
        <v>8316</v>
      </c>
      <c r="B532" s="1" t="s">
        <v>2946</v>
      </c>
      <c r="C532" s="1" t="s">
        <v>2947</v>
      </c>
      <c r="D532" s="1" t="s">
        <v>2948</v>
      </c>
      <c r="E532" s="1" t="s">
        <v>106</v>
      </c>
      <c r="F532" s="1" t="s">
        <v>2949</v>
      </c>
      <c r="G532" s="1" t="s">
        <v>137</v>
      </c>
      <c r="H532" s="8" t="s">
        <v>531</v>
      </c>
      <c r="I532" s="8" t="s">
        <v>781</v>
      </c>
      <c r="J532" s="1" t="s">
        <v>2950</v>
      </c>
      <c r="K532" s="1" t="s">
        <v>163</v>
      </c>
      <c r="L532" s="1" t="s">
        <v>85</v>
      </c>
      <c r="M532" s="9">
        <v>92861</v>
      </c>
      <c r="N532" s="7">
        <v>4</v>
      </c>
      <c r="O532" s="1" t="s">
        <v>172</v>
      </c>
      <c r="P532" s="1" t="str">
        <f>IF(AND(Table1[[#This Row],[Accomodation_price]]&gt;=$S$8,Table1[[#This Row],[Accomodation_price]]&lt;=$S$7),"No","Yes")</f>
        <v>No</v>
      </c>
      <c r="Q532" s="1"/>
    </row>
    <row r="533" spans="1:17" x14ac:dyDescent="0.2">
      <c r="A533" s="7">
        <v>6817</v>
      </c>
      <c r="B533" s="1" t="s">
        <v>2951</v>
      </c>
      <c r="C533" s="1" t="s">
        <v>2952</v>
      </c>
      <c r="D533" s="1" t="s">
        <v>2953</v>
      </c>
      <c r="E533" s="1" t="s">
        <v>106</v>
      </c>
      <c r="F533" s="1" t="s">
        <v>176</v>
      </c>
      <c r="G533" s="1" t="s">
        <v>116</v>
      </c>
      <c r="H533" s="8" t="s">
        <v>1956</v>
      </c>
      <c r="I533" s="8" t="s">
        <v>1567</v>
      </c>
      <c r="J533" s="1" t="s">
        <v>2954</v>
      </c>
      <c r="K533" s="1" t="s">
        <v>163</v>
      </c>
      <c r="L533" s="1" t="s">
        <v>67</v>
      </c>
      <c r="M533" s="9">
        <v>35589</v>
      </c>
      <c r="N533" s="7">
        <v>9</v>
      </c>
      <c r="O533" s="1" t="s">
        <v>25</v>
      </c>
      <c r="P533" s="1" t="str">
        <f>IF(AND(Table1[[#This Row],[Accomodation_price]]&gt;=$S$8,Table1[[#This Row],[Accomodation_price]]&lt;=$S$7),"No","Yes")</f>
        <v>No</v>
      </c>
      <c r="Q533" s="1"/>
    </row>
    <row r="534" spans="1:17" x14ac:dyDescent="0.2">
      <c r="A534" s="7">
        <v>7641</v>
      </c>
      <c r="B534" s="1" t="s">
        <v>2955</v>
      </c>
      <c r="C534" s="1" t="s">
        <v>2956</v>
      </c>
      <c r="D534" s="1" t="s">
        <v>2957</v>
      </c>
      <c r="E534" s="1" t="s">
        <v>40</v>
      </c>
      <c r="F534" s="1" t="s">
        <v>1889</v>
      </c>
      <c r="G534" s="1" t="s">
        <v>62</v>
      </c>
      <c r="H534" s="8" t="s">
        <v>1226</v>
      </c>
      <c r="I534" s="8" t="s">
        <v>988</v>
      </c>
      <c r="J534" s="1" t="s">
        <v>2958</v>
      </c>
      <c r="K534" s="1" t="s">
        <v>195</v>
      </c>
      <c r="L534" s="1" t="s">
        <v>35</v>
      </c>
      <c r="M534" s="9">
        <v>46943</v>
      </c>
      <c r="N534" s="7">
        <v>8</v>
      </c>
      <c r="O534" s="1" t="s">
        <v>94</v>
      </c>
      <c r="P534" s="1" t="str">
        <f>IF(AND(Table1[[#This Row],[Accomodation_price]]&gt;=$S$8,Table1[[#This Row],[Accomodation_price]]&lt;=$S$7),"No","Yes")</f>
        <v>No</v>
      </c>
      <c r="Q534" s="1"/>
    </row>
    <row r="535" spans="1:17" x14ac:dyDescent="0.2">
      <c r="A535" s="7">
        <v>3115</v>
      </c>
      <c r="B535" s="1" t="s">
        <v>2959</v>
      </c>
      <c r="C535" s="1" t="s">
        <v>2960</v>
      </c>
      <c r="D535" s="1" t="s">
        <v>2961</v>
      </c>
      <c r="E535" s="1" t="s">
        <v>17</v>
      </c>
      <c r="F535" s="1" t="s">
        <v>411</v>
      </c>
      <c r="G535" s="1" t="s">
        <v>30</v>
      </c>
      <c r="H535" s="8" t="s">
        <v>393</v>
      </c>
      <c r="I535" s="8" t="s">
        <v>2962</v>
      </c>
      <c r="J535" s="1" t="s">
        <v>2963</v>
      </c>
      <c r="K535" s="1" t="s">
        <v>34</v>
      </c>
      <c r="L535" s="1" t="s">
        <v>120</v>
      </c>
      <c r="M535" s="9">
        <v>27874</v>
      </c>
      <c r="N535" s="7">
        <v>5</v>
      </c>
      <c r="O535" s="1" t="s">
        <v>172</v>
      </c>
      <c r="P535" s="1" t="str">
        <f>IF(AND(Table1[[#This Row],[Accomodation_price]]&gt;=$S$8,Table1[[#This Row],[Accomodation_price]]&lt;=$S$7),"No","Yes")</f>
        <v>No</v>
      </c>
      <c r="Q535" s="1"/>
    </row>
    <row r="536" spans="1:17" x14ac:dyDescent="0.2">
      <c r="A536" s="7">
        <v>6247</v>
      </c>
      <c r="B536" s="1" t="s">
        <v>2964</v>
      </c>
      <c r="C536" s="1" t="s">
        <v>2965</v>
      </c>
      <c r="D536" s="1" t="s">
        <v>2966</v>
      </c>
      <c r="E536" s="1" t="s">
        <v>17</v>
      </c>
      <c r="F536" s="1" t="s">
        <v>2967</v>
      </c>
      <c r="G536" s="1" t="s">
        <v>137</v>
      </c>
      <c r="H536" s="8" t="s">
        <v>63</v>
      </c>
      <c r="I536" s="8" t="s">
        <v>170</v>
      </c>
      <c r="J536" s="1" t="s">
        <v>2393</v>
      </c>
      <c r="K536" s="1" t="s">
        <v>56</v>
      </c>
      <c r="L536" s="1" t="s">
        <v>57</v>
      </c>
      <c r="M536" s="9">
        <v>46297</v>
      </c>
      <c r="N536" s="7">
        <v>5</v>
      </c>
      <c r="O536" s="1" t="s">
        <v>172</v>
      </c>
      <c r="P536" s="1" t="str">
        <f>IF(AND(Table1[[#This Row],[Accomodation_price]]&gt;=$S$8,Table1[[#This Row],[Accomodation_price]]&lt;=$S$7),"No","Yes")</f>
        <v>No</v>
      </c>
      <c r="Q536" s="1"/>
    </row>
    <row r="537" spans="1:17" x14ac:dyDescent="0.2">
      <c r="A537" s="7">
        <v>8082</v>
      </c>
      <c r="B537" s="1" t="s">
        <v>2968</v>
      </c>
      <c r="C537" s="1" t="s">
        <v>2969</v>
      </c>
      <c r="D537" s="1" t="s">
        <v>2970</v>
      </c>
      <c r="E537" s="1" t="s">
        <v>17</v>
      </c>
      <c r="F537" s="1" t="s">
        <v>1346</v>
      </c>
      <c r="G537" s="1" t="s">
        <v>62</v>
      </c>
      <c r="H537" s="8" t="s">
        <v>1612</v>
      </c>
      <c r="I537" s="8" t="s">
        <v>1602</v>
      </c>
      <c r="J537" s="1" t="s">
        <v>2971</v>
      </c>
      <c r="K537" s="1" t="s">
        <v>163</v>
      </c>
      <c r="L537" s="1" t="s">
        <v>120</v>
      </c>
      <c r="M537" s="9">
        <v>68107</v>
      </c>
      <c r="N537" s="7">
        <v>7</v>
      </c>
      <c r="O537" s="1" t="s">
        <v>25</v>
      </c>
      <c r="P537" s="1" t="str">
        <f>IF(AND(Table1[[#This Row],[Accomodation_price]]&gt;=$S$8,Table1[[#This Row],[Accomodation_price]]&lt;=$S$7),"No","Yes")</f>
        <v>No</v>
      </c>
      <c r="Q537" s="1"/>
    </row>
    <row r="538" spans="1:17" x14ac:dyDescent="0.2">
      <c r="A538" s="7">
        <v>8117</v>
      </c>
      <c r="B538" s="1" t="s">
        <v>2972</v>
      </c>
      <c r="C538" s="1" t="s">
        <v>2973</v>
      </c>
      <c r="D538" s="1" t="s">
        <v>2974</v>
      </c>
      <c r="E538" s="1" t="s">
        <v>17</v>
      </c>
      <c r="F538" s="1" t="s">
        <v>537</v>
      </c>
      <c r="G538" s="1" t="s">
        <v>72</v>
      </c>
      <c r="H538" s="8" t="s">
        <v>734</v>
      </c>
      <c r="I538" s="8" t="s">
        <v>2154</v>
      </c>
      <c r="J538" s="1" t="s">
        <v>2975</v>
      </c>
      <c r="K538" s="1" t="s">
        <v>195</v>
      </c>
      <c r="L538" s="1" t="s">
        <v>243</v>
      </c>
      <c r="M538" s="9">
        <v>66508</v>
      </c>
      <c r="N538" s="7">
        <v>8</v>
      </c>
      <c r="O538" s="1" t="s">
        <v>36</v>
      </c>
      <c r="P538" s="1" t="str">
        <f>IF(AND(Table1[[#This Row],[Accomodation_price]]&gt;=$S$8,Table1[[#This Row],[Accomodation_price]]&lt;=$S$7),"No","Yes")</f>
        <v>No</v>
      </c>
      <c r="Q538" s="1"/>
    </row>
    <row r="539" spans="1:17" x14ac:dyDescent="0.2">
      <c r="A539" s="7">
        <v>3158</v>
      </c>
      <c r="B539" s="1" t="s">
        <v>2976</v>
      </c>
      <c r="C539" s="1" t="s">
        <v>2977</v>
      </c>
      <c r="D539" s="1" t="s">
        <v>2978</v>
      </c>
      <c r="E539" s="1" t="s">
        <v>40</v>
      </c>
      <c r="F539" s="1" t="s">
        <v>2979</v>
      </c>
      <c r="G539" s="1" t="s">
        <v>52</v>
      </c>
      <c r="H539" s="8" t="s">
        <v>2980</v>
      </c>
      <c r="I539" s="8" t="s">
        <v>1249</v>
      </c>
      <c r="J539" s="1" t="s">
        <v>2981</v>
      </c>
      <c r="K539" s="1" t="s">
        <v>56</v>
      </c>
      <c r="L539" s="1" t="s">
        <v>85</v>
      </c>
      <c r="M539" s="9">
        <v>34841</v>
      </c>
      <c r="N539" s="7">
        <v>7</v>
      </c>
      <c r="O539" s="1" t="s">
        <v>148</v>
      </c>
      <c r="P539" s="1" t="str">
        <f>IF(AND(Table1[[#This Row],[Accomodation_price]]&gt;=$S$8,Table1[[#This Row],[Accomodation_price]]&lt;=$S$7),"No","Yes")</f>
        <v>No</v>
      </c>
      <c r="Q539" s="1"/>
    </row>
    <row r="540" spans="1:17" x14ac:dyDescent="0.2">
      <c r="A540" s="7">
        <v>3968</v>
      </c>
      <c r="B540" s="1" t="s">
        <v>2982</v>
      </c>
      <c r="C540" s="1" t="s">
        <v>2983</v>
      </c>
      <c r="D540" s="1" t="s">
        <v>2984</v>
      </c>
      <c r="E540" s="1" t="s">
        <v>40</v>
      </c>
      <c r="F540" s="1" t="s">
        <v>1351</v>
      </c>
      <c r="G540" s="1" t="s">
        <v>19</v>
      </c>
      <c r="H540" s="8" t="s">
        <v>2470</v>
      </c>
      <c r="I540" s="8" t="s">
        <v>1502</v>
      </c>
      <c r="J540" s="1" t="s">
        <v>2985</v>
      </c>
      <c r="K540" s="1" t="s">
        <v>56</v>
      </c>
      <c r="L540" s="1" t="s">
        <v>67</v>
      </c>
      <c r="M540" s="9">
        <v>65433</v>
      </c>
      <c r="N540" s="7">
        <v>10</v>
      </c>
      <c r="O540" s="1" t="s">
        <v>148</v>
      </c>
      <c r="P540" s="1" t="str">
        <f>IF(AND(Table1[[#This Row],[Accomodation_price]]&gt;=$S$8,Table1[[#This Row],[Accomodation_price]]&lt;=$S$7),"No","Yes")</f>
        <v>No</v>
      </c>
      <c r="Q540" s="1"/>
    </row>
    <row r="541" spans="1:17" x14ac:dyDescent="0.2">
      <c r="A541" s="7">
        <v>7430</v>
      </c>
      <c r="B541" s="1" t="s">
        <v>2986</v>
      </c>
      <c r="C541" s="1" t="s">
        <v>2987</v>
      </c>
      <c r="D541" s="1" t="s">
        <v>2988</v>
      </c>
      <c r="E541" s="1" t="s">
        <v>106</v>
      </c>
      <c r="F541" s="1" t="s">
        <v>2989</v>
      </c>
      <c r="G541" s="1" t="s">
        <v>219</v>
      </c>
      <c r="H541" s="8" t="s">
        <v>790</v>
      </c>
      <c r="I541" s="8" t="s">
        <v>32</v>
      </c>
      <c r="J541" s="1" t="s">
        <v>1204</v>
      </c>
      <c r="K541" s="1" t="s">
        <v>84</v>
      </c>
      <c r="L541" s="1" t="s">
        <v>57</v>
      </c>
      <c r="M541" s="9">
        <v>21814</v>
      </c>
      <c r="N541" s="7">
        <v>4</v>
      </c>
      <c r="O541" s="1" t="s">
        <v>47</v>
      </c>
      <c r="P541" s="1" t="str">
        <f>IF(AND(Table1[[#This Row],[Accomodation_price]]&gt;=$S$8,Table1[[#This Row],[Accomodation_price]]&lt;=$S$7),"No","Yes")</f>
        <v>No</v>
      </c>
      <c r="Q541" s="1"/>
    </row>
    <row r="542" spans="1:17" x14ac:dyDescent="0.2">
      <c r="A542" s="7">
        <v>4060</v>
      </c>
      <c r="B542" s="1" t="s">
        <v>2990</v>
      </c>
      <c r="C542" s="1" t="s">
        <v>2991</v>
      </c>
      <c r="D542" s="1" t="s">
        <v>2992</v>
      </c>
      <c r="E542" s="1" t="s">
        <v>17</v>
      </c>
      <c r="F542" s="1" t="s">
        <v>411</v>
      </c>
      <c r="G542" s="1" t="s">
        <v>30</v>
      </c>
      <c r="H542" s="8" t="s">
        <v>898</v>
      </c>
      <c r="I542" s="8" t="s">
        <v>739</v>
      </c>
      <c r="J542" s="1" t="s">
        <v>2993</v>
      </c>
      <c r="K542" s="1" t="s">
        <v>66</v>
      </c>
      <c r="L542" s="1" t="s">
        <v>243</v>
      </c>
      <c r="M542" s="9">
        <v>61922</v>
      </c>
      <c r="N542" s="7">
        <v>6</v>
      </c>
      <c r="O542" s="1" t="s">
        <v>47</v>
      </c>
      <c r="P542" s="1" t="str">
        <f>IF(AND(Table1[[#This Row],[Accomodation_price]]&gt;=$S$8,Table1[[#This Row],[Accomodation_price]]&lt;=$S$7),"No","Yes")</f>
        <v>No</v>
      </c>
      <c r="Q542" s="1"/>
    </row>
    <row r="543" spans="1:17" x14ac:dyDescent="0.2">
      <c r="A543" s="7">
        <v>6199</v>
      </c>
      <c r="B543" s="1" t="s">
        <v>2994</v>
      </c>
      <c r="C543" s="1" t="s">
        <v>2995</v>
      </c>
      <c r="D543" s="1" t="s">
        <v>2996</v>
      </c>
      <c r="E543" s="1" t="s">
        <v>106</v>
      </c>
      <c r="F543" s="1" t="s">
        <v>1543</v>
      </c>
      <c r="G543" s="1" t="s">
        <v>1544</v>
      </c>
      <c r="H543" s="8" t="s">
        <v>2997</v>
      </c>
      <c r="I543" s="8" t="s">
        <v>999</v>
      </c>
      <c r="J543" s="1" t="s">
        <v>2998</v>
      </c>
      <c r="K543" s="1" t="s">
        <v>163</v>
      </c>
      <c r="L543" s="1" t="s">
        <v>24</v>
      </c>
      <c r="M543" s="9">
        <v>15334</v>
      </c>
      <c r="N543" s="7">
        <v>4</v>
      </c>
      <c r="O543" s="1" t="s">
        <v>94</v>
      </c>
      <c r="P543" s="1" t="str">
        <f>IF(AND(Table1[[#This Row],[Accomodation_price]]&gt;=$S$8,Table1[[#This Row],[Accomodation_price]]&lt;=$S$7),"No","Yes")</f>
        <v>No</v>
      </c>
      <c r="Q543" s="1"/>
    </row>
    <row r="544" spans="1:17" x14ac:dyDescent="0.2">
      <c r="A544" s="7">
        <v>1296</v>
      </c>
      <c r="B544" s="1" t="s">
        <v>2999</v>
      </c>
      <c r="C544" s="1" t="s">
        <v>3000</v>
      </c>
      <c r="D544" s="1" t="s">
        <v>3001</v>
      </c>
      <c r="E544" s="1" t="s">
        <v>40</v>
      </c>
      <c r="F544" s="1" t="s">
        <v>1803</v>
      </c>
      <c r="G544" s="1" t="s">
        <v>905</v>
      </c>
      <c r="H544" s="8" t="s">
        <v>1663</v>
      </c>
      <c r="I544" s="8" t="s">
        <v>3002</v>
      </c>
      <c r="J544" s="1" t="s">
        <v>3003</v>
      </c>
      <c r="K544" s="1" t="s">
        <v>23</v>
      </c>
      <c r="L544" s="1" t="s">
        <v>85</v>
      </c>
      <c r="M544" s="9">
        <v>84544</v>
      </c>
      <c r="N544" s="7">
        <v>10</v>
      </c>
      <c r="O544" s="1" t="s">
        <v>94</v>
      </c>
      <c r="P544" s="1" t="str">
        <f>IF(AND(Table1[[#This Row],[Accomodation_price]]&gt;=$S$8,Table1[[#This Row],[Accomodation_price]]&lt;=$S$7),"No","Yes")</f>
        <v>No</v>
      </c>
      <c r="Q544" s="1"/>
    </row>
    <row r="545" spans="1:17" x14ac:dyDescent="0.2">
      <c r="A545" s="7">
        <v>2367</v>
      </c>
      <c r="B545" s="1" t="s">
        <v>3004</v>
      </c>
      <c r="C545" s="1" t="s">
        <v>3005</v>
      </c>
      <c r="D545" s="1" t="s">
        <v>3006</v>
      </c>
      <c r="E545" s="1" t="s">
        <v>17</v>
      </c>
      <c r="F545" s="1" t="s">
        <v>2655</v>
      </c>
      <c r="G545" s="1" t="s">
        <v>62</v>
      </c>
      <c r="H545" s="8" t="s">
        <v>2322</v>
      </c>
      <c r="I545" s="8" t="s">
        <v>1151</v>
      </c>
      <c r="J545" s="1" t="s">
        <v>3007</v>
      </c>
      <c r="K545" s="1" t="s">
        <v>84</v>
      </c>
      <c r="L545" s="1" t="s">
        <v>57</v>
      </c>
      <c r="M545" s="9">
        <v>73347</v>
      </c>
      <c r="N545" s="7">
        <v>7</v>
      </c>
      <c r="O545" s="1" t="s">
        <v>172</v>
      </c>
      <c r="P545" s="1" t="str">
        <f>IF(AND(Table1[[#This Row],[Accomodation_price]]&gt;=$S$8,Table1[[#This Row],[Accomodation_price]]&lt;=$S$7),"No","Yes")</f>
        <v>No</v>
      </c>
      <c r="Q545" s="1"/>
    </row>
    <row r="546" spans="1:17" x14ac:dyDescent="0.2">
      <c r="A546" s="7">
        <v>9736</v>
      </c>
      <c r="B546" s="1" t="s">
        <v>3008</v>
      </c>
      <c r="C546" s="1" t="s">
        <v>3009</v>
      </c>
      <c r="D546" s="1" t="s">
        <v>3010</v>
      </c>
      <c r="E546" s="1" t="s">
        <v>40</v>
      </c>
      <c r="F546" s="1" t="s">
        <v>3011</v>
      </c>
      <c r="G546" s="1" t="s">
        <v>80</v>
      </c>
      <c r="H546" s="8" t="s">
        <v>1259</v>
      </c>
      <c r="I546" s="8" t="s">
        <v>2451</v>
      </c>
      <c r="J546" s="1" t="s">
        <v>3012</v>
      </c>
      <c r="K546" s="1" t="s">
        <v>23</v>
      </c>
      <c r="L546" s="1" t="s">
        <v>67</v>
      </c>
      <c r="M546" s="9">
        <v>63181</v>
      </c>
      <c r="N546" s="7">
        <v>10</v>
      </c>
      <c r="O546" s="1" t="s">
        <v>102</v>
      </c>
      <c r="P546" s="1" t="str">
        <f>IF(AND(Table1[[#This Row],[Accomodation_price]]&gt;=$S$8,Table1[[#This Row],[Accomodation_price]]&lt;=$S$7),"No","Yes")</f>
        <v>No</v>
      </c>
      <c r="Q546" s="1"/>
    </row>
    <row r="547" spans="1:17" x14ac:dyDescent="0.2">
      <c r="A547" s="7">
        <v>3534</v>
      </c>
      <c r="B547" s="1" t="s">
        <v>3013</v>
      </c>
      <c r="C547" s="1" t="s">
        <v>3014</v>
      </c>
      <c r="D547" s="1" t="s">
        <v>3015</v>
      </c>
      <c r="E547" s="1" t="s">
        <v>106</v>
      </c>
      <c r="F547" s="1" t="s">
        <v>695</v>
      </c>
      <c r="G547" s="1" t="s">
        <v>695</v>
      </c>
      <c r="H547" s="8" t="s">
        <v>2050</v>
      </c>
      <c r="I547" s="8" t="s">
        <v>234</v>
      </c>
      <c r="J547" s="1" t="s">
        <v>3016</v>
      </c>
      <c r="K547" s="1" t="s">
        <v>195</v>
      </c>
      <c r="L547" s="1" t="s">
        <v>35</v>
      </c>
      <c r="M547" s="9">
        <v>79886</v>
      </c>
      <c r="N547" s="7">
        <v>4</v>
      </c>
      <c r="O547" s="1" t="s">
        <v>36</v>
      </c>
      <c r="P547" s="1" t="str">
        <f>IF(AND(Table1[[#This Row],[Accomodation_price]]&gt;=$S$8,Table1[[#This Row],[Accomodation_price]]&lt;=$S$7),"No","Yes")</f>
        <v>No</v>
      </c>
      <c r="Q547" s="1"/>
    </row>
    <row r="548" spans="1:17" x14ac:dyDescent="0.2">
      <c r="A548" s="7">
        <v>2048</v>
      </c>
      <c r="B548" s="1" t="s">
        <v>3017</v>
      </c>
      <c r="C548" s="1" t="s">
        <v>3018</v>
      </c>
      <c r="D548" s="1" t="s">
        <v>3019</v>
      </c>
      <c r="E548" s="1" t="s">
        <v>106</v>
      </c>
      <c r="F548" s="1" t="s">
        <v>3020</v>
      </c>
      <c r="G548" s="1" t="s">
        <v>317</v>
      </c>
      <c r="H548" s="8" t="s">
        <v>233</v>
      </c>
      <c r="I548" s="8" t="s">
        <v>1232</v>
      </c>
      <c r="J548" s="1" t="s">
        <v>3021</v>
      </c>
      <c r="K548" s="1" t="s">
        <v>195</v>
      </c>
      <c r="L548" s="1" t="s">
        <v>24</v>
      </c>
      <c r="M548" s="9">
        <v>27519</v>
      </c>
      <c r="N548" s="7">
        <v>5</v>
      </c>
      <c r="O548" s="1" t="s">
        <v>94</v>
      </c>
      <c r="P548" s="1" t="str">
        <f>IF(AND(Table1[[#This Row],[Accomodation_price]]&gt;=$S$8,Table1[[#This Row],[Accomodation_price]]&lt;=$S$7),"No","Yes")</f>
        <v>No</v>
      </c>
      <c r="Q548" s="1"/>
    </row>
    <row r="549" spans="1:17" x14ac:dyDescent="0.2">
      <c r="A549" s="7">
        <v>1326</v>
      </c>
      <c r="B549" s="1" t="s">
        <v>3022</v>
      </c>
      <c r="C549" s="1" t="s">
        <v>3023</v>
      </c>
      <c r="D549" s="1" t="s">
        <v>3024</v>
      </c>
      <c r="E549" s="1" t="s">
        <v>40</v>
      </c>
      <c r="F549" s="1" t="s">
        <v>51</v>
      </c>
      <c r="G549" s="1" t="s">
        <v>52</v>
      </c>
      <c r="H549" s="8" t="s">
        <v>819</v>
      </c>
      <c r="I549" s="8" t="s">
        <v>899</v>
      </c>
      <c r="J549" s="1" t="s">
        <v>3025</v>
      </c>
      <c r="K549" s="1" t="s">
        <v>56</v>
      </c>
      <c r="L549" s="1" t="s">
        <v>57</v>
      </c>
      <c r="M549" s="9">
        <v>79275</v>
      </c>
      <c r="N549" s="7">
        <v>6</v>
      </c>
      <c r="O549" s="1" t="s">
        <v>102</v>
      </c>
      <c r="P549" s="1" t="str">
        <f>IF(AND(Table1[[#This Row],[Accomodation_price]]&gt;=$S$8,Table1[[#This Row],[Accomodation_price]]&lt;=$S$7),"No","Yes")</f>
        <v>No</v>
      </c>
      <c r="Q549" s="1"/>
    </row>
    <row r="550" spans="1:17" x14ac:dyDescent="0.2">
      <c r="A550" s="7">
        <v>6913</v>
      </c>
      <c r="B550" s="1" t="s">
        <v>3026</v>
      </c>
      <c r="C550" s="1" t="s">
        <v>3027</v>
      </c>
      <c r="D550" s="1" t="s">
        <v>3028</v>
      </c>
      <c r="E550" s="1" t="s">
        <v>106</v>
      </c>
      <c r="F550" s="1" t="s">
        <v>544</v>
      </c>
      <c r="G550" s="1" t="s">
        <v>545</v>
      </c>
      <c r="H550" s="8" t="s">
        <v>1915</v>
      </c>
      <c r="I550" s="8" t="s">
        <v>241</v>
      </c>
      <c r="J550" s="1" t="s">
        <v>3029</v>
      </c>
      <c r="K550" s="1" t="s">
        <v>84</v>
      </c>
      <c r="L550" s="1" t="s">
        <v>67</v>
      </c>
      <c r="M550" s="9">
        <v>62609</v>
      </c>
      <c r="N550" s="7">
        <v>8</v>
      </c>
      <c r="O550" s="1" t="s">
        <v>148</v>
      </c>
      <c r="P550" s="1" t="str">
        <f>IF(AND(Table1[[#This Row],[Accomodation_price]]&gt;=$S$8,Table1[[#This Row],[Accomodation_price]]&lt;=$S$7),"No","Yes")</f>
        <v>No</v>
      </c>
      <c r="Q550" s="1"/>
    </row>
    <row r="551" spans="1:17" x14ac:dyDescent="0.2">
      <c r="A551" s="7">
        <v>8678</v>
      </c>
      <c r="B551" s="1" t="s">
        <v>3030</v>
      </c>
      <c r="C551" s="1" t="s">
        <v>3031</v>
      </c>
      <c r="D551" s="1" t="s">
        <v>3032</v>
      </c>
      <c r="E551" s="1" t="s">
        <v>40</v>
      </c>
      <c r="F551" s="1" t="s">
        <v>3033</v>
      </c>
      <c r="G551" s="1" t="s">
        <v>62</v>
      </c>
      <c r="H551" s="8" t="s">
        <v>470</v>
      </c>
      <c r="I551" s="8" t="s">
        <v>586</v>
      </c>
      <c r="J551" s="1" t="s">
        <v>3034</v>
      </c>
      <c r="K551" s="1" t="s">
        <v>45</v>
      </c>
      <c r="L551" s="1" t="s">
        <v>24</v>
      </c>
      <c r="M551" s="9">
        <v>87449</v>
      </c>
      <c r="N551" s="7">
        <v>6</v>
      </c>
      <c r="O551" s="1" t="s">
        <v>172</v>
      </c>
      <c r="P551" s="1" t="str">
        <f>IF(AND(Table1[[#This Row],[Accomodation_price]]&gt;=$S$8,Table1[[#This Row],[Accomodation_price]]&lt;=$S$7),"No","Yes")</f>
        <v>No</v>
      </c>
      <c r="Q551" s="1"/>
    </row>
    <row r="552" spans="1:17" x14ac:dyDescent="0.2">
      <c r="A552" s="7">
        <v>9066</v>
      </c>
      <c r="B552" s="1" t="s">
        <v>3035</v>
      </c>
      <c r="C552" s="1" t="s">
        <v>3036</v>
      </c>
      <c r="D552" s="1" t="s">
        <v>3037</v>
      </c>
      <c r="E552" s="1" t="s">
        <v>17</v>
      </c>
      <c r="F552" s="1" t="s">
        <v>3038</v>
      </c>
      <c r="G552" s="1" t="s">
        <v>905</v>
      </c>
      <c r="H552" s="8" t="s">
        <v>1659</v>
      </c>
      <c r="I552" s="8" t="s">
        <v>508</v>
      </c>
      <c r="J552" s="1" t="s">
        <v>3039</v>
      </c>
      <c r="K552" s="1" t="s">
        <v>84</v>
      </c>
      <c r="L552" s="1" t="s">
        <v>85</v>
      </c>
      <c r="M552" s="9">
        <v>41275</v>
      </c>
      <c r="N552" s="7">
        <v>9</v>
      </c>
      <c r="O552" s="1" t="s">
        <v>172</v>
      </c>
      <c r="P552" s="1" t="str">
        <f>IF(AND(Table1[[#This Row],[Accomodation_price]]&gt;=$S$8,Table1[[#This Row],[Accomodation_price]]&lt;=$S$7),"No","Yes")</f>
        <v>No</v>
      </c>
      <c r="Q552" s="1"/>
    </row>
    <row r="553" spans="1:17" x14ac:dyDescent="0.2">
      <c r="A553" s="7">
        <v>1784</v>
      </c>
      <c r="B553" s="1" t="s">
        <v>3040</v>
      </c>
      <c r="C553" s="1" t="s">
        <v>3041</v>
      </c>
      <c r="D553" s="1" t="s">
        <v>3042</v>
      </c>
      <c r="E553" s="1" t="s">
        <v>17</v>
      </c>
      <c r="F553" s="1" t="s">
        <v>424</v>
      </c>
      <c r="G553" s="1" t="s">
        <v>137</v>
      </c>
      <c r="H553" s="8" t="s">
        <v>609</v>
      </c>
      <c r="I553" s="8" t="s">
        <v>1244</v>
      </c>
      <c r="J553" s="1" t="s">
        <v>3043</v>
      </c>
      <c r="K553" s="1" t="s">
        <v>23</v>
      </c>
      <c r="L553" s="1" t="s">
        <v>24</v>
      </c>
      <c r="M553" s="9">
        <v>44686</v>
      </c>
      <c r="N553" s="7">
        <v>10</v>
      </c>
      <c r="O553" s="1" t="s">
        <v>25</v>
      </c>
      <c r="P553" s="1" t="str">
        <f>IF(AND(Table1[[#This Row],[Accomodation_price]]&gt;=$S$8,Table1[[#This Row],[Accomodation_price]]&lt;=$S$7),"No","Yes")</f>
        <v>No</v>
      </c>
      <c r="Q553" s="1"/>
    </row>
    <row r="554" spans="1:17" x14ac:dyDescent="0.2">
      <c r="A554" s="7">
        <v>7597</v>
      </c>
      <c r="B554" s="1" t="s">
        <v>3044</v>
      </c>
      <c r="C554" s="1" t="s">
        <v>3045</v>
      </c>
      <c r="D554" s="1" t="s">
        <v>3046</v>
      </c>
      <c r="E554" s="1" t="s">
        <v>17</v>
      </c>
      <c r="F554" s="1" t="s">
        <v>372</v>
      </c>
      <c r="G554" s="1" t="s">
        <v>80</v>
      </c>
      <c r="H554" s="8" t="s">
        <v>3047</v>
      </c>
      <c r="I554" s="8" t="s">
        <v>257</v>
      </c>
      <c r="J554" s="1" t="s">
        <v>3048</v>
      </c>
      <c r="K554" s="1" t="s">
        <v>195</v>
      </c>
      <c r="L554" s="1" t="s">
        <v>57</v>
      </c>
      <c r="M554" s="9">
        <v>40927</v>
      </c>
      <c r="N554" s="7">
        <v>9</v>
      </c>
      <c r="O554" s="1" t="s">
        <v>172</v>
      </c>
      <c r="P554" s="1" t="str">
        <f>IF(AND(Table1[[#This Row],[Accomodation_price]]&gt;=$S$8,Table1[[#This Row],[Accomodation_price]]&lt;=$S$7),"No","Yes")</f>
        <v>No</v>
      </c>
      <c r="Q554" s="1"/>
    </row>
    <row r="555" spans="1:17" x14ac:dyDescent="0.2">
      <c r="A555" s="7">
        <v>4927</v>
      </c>
      <c r="B555" s="1" t="s">
        <v>3049</v>
      </c>
      <c r="C555" s="1" t="s">
        <v>3050</v>
      </c>
      <c r="D555" s="1" t="s">
        <v>3051</v>
      </c>
      <c r="E555" s="1" t="s">
        <v>17</v>
      </c>
      <c r="F555" s="1" t="s">
        <v>255</v>
      </c>
      <c r="G555" s="1" t="s">
        <v>248</v>
      </c>
      <c r="H555" s="8" t="s">
        <v>3052</v>
      </c>
      <c r="I555" s="8" t="s">
        <v>1177</v>
      </c>
      <c r="J555" s="1" t="s">
        <v>3053</v>
      </c>
      <c r="K555" s="1" t="s">
        <v>23</v>
      </c>
      <c r="L555" s="1" t="s">
        <v>35</v>
      </c>
      <c r="M555" s="9">
        <v>51433</v>
      </c>
      <c r="N555" s="7">
        <v>10</v>
      </c>
      <c r="O555" s="1" t="s">
        <v>102</v>
      </c>
      <c r="P555" s="1" t="str">
        <f>IF(AND(Table1[[#This Row],[Accomodation_price]]&gt;=$S$8,Table1[[#This Row],[Accomodation_price]]&lt;=$S$7),"No","Yes")</f>
        <v>No</v>
      </c>
      <c r="Q555" s="1"/>
    </row>
    <row r="556" spans="1:17" x14ac:dyDescent="0.2">
      <c r="A556" s="7">
        <v>2471</v>
      </c>
      <c r="B556" s="1" t="s">
        <v>3054</v>
      </c>
      <c r="C556" s="1" t="s">
        <v>3055</v>
      </c>
      <c r="D556" s="1" t="s">
        <v>3056</v>
      </c>
      <c r="E556" s="1" t="s">
        <v>17</v>
      </c>
      <c r="F556" s="1" t="s">
        <v>3057</v>
      </c>
      <c r="G556" s="1" t="s">
        <v>317</v>
      </c>
      <c r="H556" s="8" t="s">
        <v>998</v>
      </c>
      <c r="I556" s="8" t="s">
        <v>139</v>
      </c>
      <c r="J556" s="1" t="s">
        <v>3058</v>
      </c>
      <c r="K556" s="1" t="s">
        <v>195</v>
      </c>
      <c r="L556" s="1" t="s">
        <v>46</v>
      </c>
      <c r="M556" s="9">
        <v>90816</v>
      </c>
      <c r="N556" s="7">
        <v>4</v>
      </c>
      <c r="O556" s="1" t="s">
        <v>172</v>
      </c>
      <c r="P556" s="1" t="str">
        <f>IF(AND(Table1[[#This Row],[Accomodation_price]]&gt;=$S$8,Table1[[#This Row],[Accomodation_price]]&lt;=$S$7),"No","Yes")</f>
        <v>No</v>
      </c>
      <c r="Q556" s="1"/>
    </row>
    <row r="557" spans="1:17" x14ac:dyDescent="0.2">
      <c r="A557" s="7">
        <v>7240</v>
      </c>
      <c r="B557" s="1" t="s">
        <v>3059</v>
      </c>
      <c r="C557" s="1" t="s">
        <v>3060</v>
      </c>
      <c r="D557" s="1" t="s">
        <v>3061</v>
      </c>
      <c r="E557" s="1" t="s">
        <v>17</v>
      </c>
      <c r="F557" s="1" t="s">
        <v>1340</v>
      </c>
      <c r="G557" s="1" t="s">
        <v>248</v>
      </c>
      <c r="H557" s="8" t="s">
        <v>597</v>
      </c>
      <c r="I557" s="8" t="s">
        <v>918</v>
      </c>
      <c r="J557" s="1" t="s">
        <v>3062</v>
      </c>
      <c r="K557" s="1" t="s">
        <v>56</v>
      </c>
      <c r="L557" s="1" t="s">
        <v>46</v>
      </c>
      <c r="M557" s="9">
        <v>20219</v>
      </c>
      <c r="N557" s="7">
        <v>6</v>
      </c>
      <c r="O557" s="1" t="s">
        <v>25</v>
      </c>
      <c r="P557" s="1" t="str">
        <f>IF(AND(Table1[[#This Row],[Accomodation_price]]&gt;=$S$8,Table1[[#This Row],[Accomodation_price]]&lt;=$S$7),"No","Yes")</f>
        <v>No</v>
      </c>
      <c r="Q557" s="1"/>
    </row>
    <row r="558" spans="1:17" x14ac:dyDescent="0.2">
      <c r="A558" s="7">
        <v>5843</v>
      </c>
      <c r="B558" s="1" t="s">
        <v>3063</v>
      </c>
      <c r="C558" s="1" t="s">
        <v>3064</v>
      </c>
      <c r="D558" s="1" t="s">
        <v>3065</v>
      </c>
      <c r="E558" s="1" t="s">
        <v>17</v>
      </c>
      <c r="F558" s="1" t="s">
        <v>974</v>
      </c>
      <c r="G558" s="1" t="s">
        <v>90</v>
      </c>
      <c r="H558" s="8" t="s">
        <v>1139</v>
      </c>
      <c r="I558" s="8" t="s">
        <v>2824</v>
      </c>
      <c r="J558" s="1" t="s">
        <v>3066</v>
      </c>
      <c r="K558" s="1" t="s">
        <v>56</v>
      </c>
      <c r="L558" s="1" t="s">
        <v>57</v>
      </c>
      <c r="M558" s="9">
        <v>94214</v>
      </c>
      <c r="N558" s="7">
        <v>6</v>
      </c>
      <c r="O558" s="1" t="s">
        <v>36</v>
      </c>
      <c r="P558" s="1" t="str">
        <f>IF(AND(Table1[[#This Row],[Accomodation_price]]&gt;=$S$8,Table1[[#This Row],[Accomodation_price]]&lt;=$S$7),"No","Yes")</f>
        <v>No</v>
      </c>
      <c r="Q558" s="1"/>
    </row>
    <row r="559" spans="1:17" x14ac:dyDescent="0.2">
      <c r="A559" s="7">
        <v>7808</v>
      </c>
      <c r="B559" s="1" t="s">
        <v>3067</v>
      </c>
      <c r="C559" s="1" t="s">
        <v>3068</v>
      </c>
      <c r="D559" s="1" t="s">
        <v>3069</v>
      </c>
      <c r="E559" s="1" t="s">
        <v>106</v>
      </c>
      <c r="F559" s="1" t="s">
        <v>71</v>
      </c>
      <c r="G559" s="1" t="s">
        <v>72</v>
      </c>
      <c r="H559" s="8" t="s">
        <v>3070</v>
      </c>
      <c r="I559" s="8" t="s">
        <v>146</v>
      </c>
      <c r="J559" s="1" t="s">
        <v>3071</v>
      </c>
      <c r="K559" s="1" t="s">
        <v>56</v>
      </c>
      <c r="L559" s="1" t="s">
        <v>24</v>
      </c>
      <c r="M559" s="9">
        <v>71597</v>
      </c>
      <c r="N559" s="7">
        <v>9</v>
      </c>
      <c r="O559" s="1" t="s">
        <v>148</v>
      </c>
      <c r="P559" s="1" t="str">
        <f>IF(AND(Table1[[#This Row],[Accomodation_price]]&gt;=$S$8,Table1[[#This Row],[Accomodation_price]]&lt;=$S$7),"No","Yes")</f>
        <v>No</v>
      </c>
      <c r="Q559" s="1"/>
    </row>
    <row r="560" spans="1:17" x14ac:dyDescent="0.2">
      <c r="A560" s="7">
        <v>1267</v>
      </c>
      <c r="B560" s="1" t="s">
        <v>3072</v>
      </c>
      <c r="C560" s="1" t="s">
        <v>3073</v>
      </c>
      <c r="D560" s="1" t="s">
        <v>3074</v>
      </c>
      <c r="E560" s="1" t="s">
        <v>17</v>
      </c>
      <c r="F560" s="1" t="s">
        <v>1867</v>
      </c>
      <c r="G560" s="1" t="s">
        <v>30</v>
      </c>
      <c r="H560" s="8" t="s">
        <v>3075</v>
      </c>
      <c r="I560" s="8" t="s">
        <v>471</v>
      </c>
      <c r="J560" s="1" t="s">
        <v>3076</v>
      </c>
      <c r="K560" s="1" t="s">
        <v>66</v>
      </c>
      <c r="L560" s="1" t="s">
        <v>24</v>
      </c>
      <c r="M560" s="9">
        <v>75458</v>
      </c>
      <c r="N560" s="7">
        <v>4</v>
      </c>
      <c r="O560" s="1" t="s">
        <v>47</v>
      </c>
      <c r="P560" s="1" t="str">
        <f>IF(AND(Table1[[#This Row],[Accomodation_price]]&gt;=$S$8,Table1[[#This Row],[Accomodation_price]]&lt;=$S$7),"No","Yes")</f>
        <v>No</v>
      </c>
      <c r="Q560" s="1"/>
    </row>
    <row r="561" spans="1:17" x14ac:dyDescent="0.2">
      <c r="A561" s="7">
        <v>1904</v>
      </c>
      <c r="B561" s="1" t="s">
        <v>3077</v>
      </c>
      <c r="C561" s="1" t="s">
        <v>3078</v>
      </c>
      <c r="D561" s="1" t="s">
        <v>3079</v>
      </c>
      <c r="E561" s="1" t="s">
        <v>17</v>
      </c>
      <c r="F561" s="1" t="s">
        <v>3080</v>
      </c>
      <c r="G561" s="1" t="s">
        <v>317</v>
      </c>
      <c r="H561" s="8" t="s">
        <v>1612</v>
      </c>
      <c r="I561" s="8" t="s">
        <v>3081</v>
      </c>
      <c r="J561" s="1" t="s">
        <v>3082</v>
      </c>
      <c r="K561" s="1" t="s">
        <v>66</v>
      </c>
      <c r="L561" s="1" t="s">
        <v>57</v>
      </c>
      <c r="M561" s="9">
        <v>68211</v>
      </c>
      <c r="N561" s="7">
        <v>10</v>
      </c>
      <c r="O561" s="1" t="s">
        <v>94</v>
      </c>
      <c r="P561" s="1" t="str">
        <f>IF(AND(Table1[[#This Row],[Accomodation_price]]&gt;=$S$8,Table1[[#This Row],[Accomodation_price]]&lt;=$S$7),"No","Yes")</f>
        <v>No</v>
      </c>
      <c r="Q561" s="1"/>
    </row>
    <row r="562" spans="1:17" x14ac:dyDescent="0.2">
      <c r="A562" s="7">
        <v>5457</v>
      </c>
      <c r="B562" s="1" t="s">
        <v>3083</v>
      </c>
      <c r="C562" s="1" t="s">
        <v>3084</v>
      </c>
      <c r="D562" s="1" t="s">
        <v>3085</v>
      </c>
      <c r="E562" s="1" t="s">
        <v>40</v>
      </c>
      <c r="F562" s="1" t="s">
        <v>276</v>
      </c>
      <c r="G562" s="1" t="s">
        <v>72</v>
      </c>
      <c r="H562" s="8" t="s">
        <v>3086</v>
      </c>
      <c r="I562" s="8" t="s">
        <v>757</v>
      </c>
      <c r="J562" s="1" t="s">
        <v>3087</v>
      </c>
      <c r="K562" s="1" t="s">
        <v>45</v>
      </c>
      <c r="L562" s="1" t="s">
        <v>67</v>
      </c>
      <c r="M562" s="9">
        <v>28448</v>
      </c>
      <c r="N562" s="7">
        <v>7</v>
      </c>
      <c r="O562" s="1" t="s">
        <v>25</v>
      </c>
      <c r="P562" s="1" t="str">
        <f>IF(AND(Table1[[#This Row],[Accomodation_price]]&gt;=$S$8,Table1[[#This Row],[Accomodation_price]]&lt;=$S$7),"No","Yes")</f>
        <v>No</v>
      </c>
      <c r="Q562" s="1"/>
    </row>
    <row r="563" spans="1:17" x14ac:dyDescent="0.2">
      <c r="A563" s="7">
        <v>2075</v>
      </c>
      <c r="B563" s="1" t="s">
        <v>3088</v>
      </c>
      <c r="C563" s="1" t="s">
        <v>3089</v>
      </c>
      <c r="D563" s="1" t="s">
        <v>3090</v>
      </c>
      <c r="E563" s="1" t="s">
        <v>17</v>
      </c>
      <c r="F563" s="1" t="s">
        <v>577</v>
      </c>
      <c r="G563" s="1" t="s">
        <v>108</v>
      </c>
      <c r="H563" s="8" t="s">
        <v>3091</v>
      </c>
      <c r="I563" s="8" t="s">
        <v>170</v>
      </c>
      <c r="J563" s="1" t="s">
        <v>3092</v>
      </c>
      <c r="K563" s="1" t="s">
        <v>34</v>
      </c>
      <c r="L563" s="1" t="s">
        <v>67</v>
      </c>
      <c r="M563" s="9">
        <v>16338</v>
      </c>
      <c r="N563" s="7">
        <v>4</v>
      </c>
      <c r="O563" s="1" t="s">
        <v>47</v>
      </c>
      <c r="P563" s="1" t="str">
        <f>IF(AND(Table1[[#This Row],[Accomodation_price]]&gt;=$S$8,Table1[[#This Row],[Accomodation_price]]&lt;=$S$7),"No","Yes")</f>
        <v>No</v>
      </c>
      <c r="Q563" s="1"/>
    </row>
    <row r="564" spans="1:17" x14ac:dyDescent="0.2">
      <c r="A564" s="7">
        <v>4580</v>
      </c>
      <c r="B564" s="1" t="s">
        <v>3093</v>
      </c>
      <c r="C564" s="1" t="s">
        <v>3094</v>
      </c>
      <c r="D564" s="1" t="s">
        <v>3095</v>
      </c>
      <c r="E564" s="1" t="s">
        <v>106</v>
      </c>
      <c r="F564" s="1" t="s">
        <v>3096</v>
      </c>
      <c r="G564" s="1" t="s">
        <v>317</v>
      </c>
      <c r="H564" s="8" t="s">
        <v>3097</v>
      </c>
      <c r="I564" s="8" t="s">
        <v>285</v>
      </c>
      <c r="J564" s="1" t="s">
        <v>3098</v>
      </c>
      <c r="K564" s="1" t="s">
        <v>66</v>
      </c>
      <c r="L564" s="1" t="s">
        <v>57</v>
      </c>
      <c r="M564" s="9">
        <v>50700</v>
      </c>
      <c r="N564" s="7">
        <v>7</v>
      </c>
      <c r="O564" s="1" t="s">
        <v>36</v>
      </c>
      <c r="P564" s="1" t="str">
        <f>IF(AND(Table1[[#This Row],[Accomodation_price]]&gt;=$S$8,Table1[[#This Row],[Accomodation_price]]&lt;=$S$7),"No","Yes")</f>
        <v>No</v>
      </c>
      <c r="Q564" s="1"/>
    </row>
    <row r="565" spans="1:17" x14ac:dyDescent="0.2">
      <c r="A565" s="7">
        <v>9921</v>
      </c>
      <c r="B565" s="1" t="s">
        <v>3099</v>
      </c>
      <c r="C565" s="1" t="s">
        <v>3100</v>
      </c>
      <c r="D565" s="1" t="s">
        <v>3101</v>
      </c>
      <c r="E565" s="1" t="s">
        <v>17</v>
      </c>
      <c r="F565" s="1" t="s">
        <v>262</v>
      </c>
      <c r="G565" s="1" t="s">
        <v>168</v>
      </c>
      <c r="H565" s="8" t="s">
        <v>3102</v>
      </c>
      <c r="I565" s="8" t="s">
        <v>1895</v>
      </c>
      <c r="J565" s="1" t="s">
        <v>3103</v>
      </c>
      <c r="K565" s="1" t="s">
        <v>34</v>
      </c>
      <c r="L565" s="1" t="s">
        <v>85</v>
      </c>
      <c r="M565" s="9">
        <v>55236</v>
      </c>
      <c r="N565" s="7">
        <v>9</v>
      </c>
      <c r="O565" s="1" t="s">
        <v>25</v>
      </c>
      <c r="P565" s="1" t="str">
        <f>IF(AND(Table1[[#This Row],[Accomodation_price]]&gt;=$S$8,Table1[[#This Row],[Accomodation_price]]&lt;=$S$7),"No","Yes")</f>
        <v>No</v>
      </c>
      <c r="Q565" s="1"/>
    </row>
    <row r="566" spans="1:17" x14ac:dyDescent="0.2">
      <c r="A566" s="7">
        <v>6383</v>
      </c>
      <c r="B566" s="1" t="s">
        <v>3104</v>
      </c>
      <c r="C566" s="1" t="s">
        <v>3105</v>
      </c>
      <c r="D566" s="1" t="s">
        <v>3106</v>
      </c>
      <c r="E566" s="1" t="s">
        <v>17</v>
      </c>
      <c r="F566" s="1" t="s">
        <v>910</v>
      </c>
      <c r="G566" s="1" t="s">
        <v>674</v>
      </c>
      <c r="H566" s="8" t="s">
        <v>797</v>
      </c>
      <c r="I566" s="8" t="s">
        <v>293</v>
      </c>
      <c r="J566" s="1" t="s">
        <v>3107</v>
      </c>
      <c r="K566" s="1" t="s">
        <v>56</v>
      </c>
      <c r="L566" s="1" t="s">
        <v>85</v>
      </c>
      <c r="M566" s="9">
        <v>44178</v>
      </c>
      <c r="N566" s="7">
        <v>9</v>
      </c>
      <c r="O566" s="1" t="s">
        <v>148</v>
      </c>
      <c r="P566" s="1" t="str">
        <f>IF(AND(Table1[[#This Row],[Accomodation_price]]&gt;=$S$8,Table1[[#This Row],[Accomodation_price]]&lt;=$S$7),"No","Yes")</f>
        <v>No</v>
      </c>
      <c r="Q566" s="1"/>
    </row>
    <row r="567" spans="1:17" x14ac:dyDescent="0.2">
      <c r="A567" s="7">
        <v>9657</v>
      </c>
      <c r="B567" s="1" t="s">
        <v>3108</v>
      </c>
      <c r="C567" s="1" t="s">
        <v>3109</v>
      </c>
      <c r="D567" s="1" t="s">
        <v>3110</v>
      </c>
      <c r="E567" s="1" t="s">
        <v>40</v>
      </c>
      <c r="F567" s="1" t="s">
        <v>71</v>
      </c>
      <c r="G567" s="1" t="s">
        <v>72</v>
      </c>
      <c r="H567" s="8" t="s">
        <v>1868</v>
      </c>
      <c r="I567" s="8" t="s">
        <v>1430</v>
      </c>
      <c r="J567" s="1" t="s">
        <v>3111</v>
      </c>
      <c r="K567" s="1" t="s">
        <v>84</v>
      </c>
      <c r="L567" s="1" t="s">
        <v>24</v>
      </c>
      <c r="M567" s="9">
        <v>68121</v>
      </c>
      <c r="N567" s="7">
        <v>6</v>
      </c>
      <c r="O567" s="1" t="s">
        <v>36</v>
      </c>
      <c r="P567" s="1" t="str">
        <f>IF(AND(Table1[[#This Row],[Accomodation_price]]&gt;=$S$8,Table1[[#This Row],[Accomodation_price]]&lt;=$S$7),"No","Yes")</f>
        <v>No</v>
      </c>
      <c r="Q567" s="1"/>
    </row>
    <row r="568" spans="1:17" x14ac:dyDescent="0.2">
      <c r="A568" s="7">
        <v>5986</v>
      </c>
      <c r="B568" s="1" t="s">
        <v>3112</v>
      </c>
      <c r="C568" s="1" t="s">
        <v>3113</v>
      </c>
      <c r="D568" s="1" t="s">
        <v>3114</v>
      </c>
      <c r="E568" s="1" t="s">
        <v>106</v>
      </c>
      <c r="F568" s="1" t="s">
        <v>29</v>
      </c>
      <c r="G568" s="1" t="s">
        <v>30</v>
      </c>
      <c r="H568" s="8" t="s">
        <v>2050</v>
      </c>
      <c r="I568" s="8" t="s">
        <v>1633</v>
      </c>
      <c r="J568" s="1" t="s">
        <v>3115</v>
      </c>
      <c r="K568" s="1" t="s">
        <v>195</v>
      </c>
      <c r="L568" s="1" t="s">
        <v>67</v>
      </c>
      <c r="M568" s="9">
        <v>18432</v>
      </c>
      <c r="N568" s="7">
        <v>7</v>
      </c>
      <c r="O568" s="1" t="s">
        <v>25</v>
      </c>
      <c r="P568" s="1" t="str">
        <f>IF(AND(Table1[[#This Row],[Accomodation_price]]&gt;=$S$8,Table1[[#This Row],[Accomodation_price]]&lt;=$S$7),"No","Yes")</f>
        <v>No</v>
      </c>
      <c r="Q568" s="1"/>
    </row>
    <row r="569" spans="1:17" x14ac:dyDescent="0.2">
      <c r="A569" s="7">
        <v>5058</v>
      </c>
      <c r="B569" s="1" t="s">
        <v>3116</v>
      </c>
      <c r="C569" s="1" t="s">
        <v>3117</v>
      </c>
      <c r="D569" s="1" t="s">
        <v>3118</v>
      </c>
      <c r="E569" s="1" t="s">
        <v>17</v>
      </c>
      <c r="F569" s="1" t="s">
        <v>3119</v>
      </c>
      <c r="G569" s="1" t="s">
        <v>317</v>
      </c>
      <c r="H569" s="8" t="s">
        <v>2650</v>
      </c>
      <c r="I569" s="8" t="s">
        <v>452</v>
      </c>
      <c r="J569" s="1" t="s">
        <v>3120</v>
      </c>
      <c r="K569" s="1" t="s">
        <v>84</v>
      </c>
      <c r="L569" s="1" t="s">
        <v>24</v>
      </c>
      <c r="M569" s="9">
        <v>67797</v>
      </c>
      <c r="N569" s="7">
        <v>7</v>
      </c>
      <c r="O569" s="1" t="s">
        <v>94</v>
      </c>
      <c r="P569" s="1" t="str">
        <f>IF(AND(Table1[[#This Row],[Accomodation_price]]&gt;=$S$8,Table1[[#This Row],[Accomodation_price]]&lt;=$S$7),"No","Yes")</f>
        <v>No</v>
      </c>
      <c r="Q569" s="1"/>
    </row>
    <row r="570" spans="1:17" x14ac:dyDescent="0.2">
      <c r="A570" s="7">
        <v>6647</v>
      </c>
      <c r="B570" s="1" t="s">
        <v>3121</v>
      </c>
      <c r="C570" s="1" t="s">
        <v>3122</v>
      </c>
      <c r="D570" s="1" t="s">
        <v>3123</v>
      </c>
      <c r="E570" s="1" t="s">
        <v>106</v>
      </c>
      <c r="F570" s="1" t="s">
        <v>3124</v>
      </c>
      <c r="G570" s="1" t="s">
        <v>80</v>
      </c>
      <c r="H570" s="8" t="s">
        <v>3125</v>
      </c>
      <c r="I570" s="8" t="s">
        <v>32</v>
      </c>
      <c r="J570" s="1" t="s">
        <v>3126</v>
      </c>
      <c r="K570" s="1" t="s">
        <v>66</v>
      </c>
      <c r="L570" s="1" t="s">
        <v>85</v>
      </c>
      <c r="M570" s="9">
        <v>77379</v>
      </c>
      <c r="N570" s="7">
        <v>7</v>
      </c>
      <c r="O570" s="1" t="s">
        <v>148</v>
      </c>
      <c r="P570" s="1" t="str">
        <f>IF(AND(Table1[[#This Row],[Accomodation_price]]&gt;=$S$8,Table1[[#This Row],[Accomodation_price]]&lt;=$S$7),"No","Yes")</f>
        <v>No</v>
      </c>
      <c r="Q570" s="1"/>
    </row>
    <row r="571" spans="1:17" x14ac:dyDescent="0.2">
      <c r="A571" s="7">
        <v>4836</v>
      </c>
      <c r="B571" s="1" t="s">
        <v>3127</v>
      </c>
      <c r="C571" s="1" t="s">
        <v>3128</v>
      </c>
      <c r="D571" s="1" t="s">
        <v>3129</v>
      </c>
      <c r="E571" s="1" t="s">
        <v>40</v>
      </c>
      <c r="F571" s="1" t="s">
        <v>51</v>
      </c>
      <c r="G571" s="1" t="s">
        <v>52</v>
      </c>
      <c r="H571" s="8" t="s">
        <v>2461</v>
      </c>
      <c r="I571" s="8" t="s">
        <v>2045</v>
      </c>
      <c r="J571" s="1" t="s">
        <v>3130</v>
      </c>
      <c r="K571" s="1" t="s">
        <v>34</v>
      </c>
      <c r="L571" s="1" t="s">
        <v>67</v>
      </c>
      <c r="M571" s="9">
        <v>21958</v>
      </c>
      <c r="N571" s="7">
        <v>4</v>
      </c>
      <c r="O571" s="1" t="s">
        <v>47</v>
      </c>
      <c r="P571" s="1" t="str">
        <f>IF(AND(Table1[[#This Row],[Accomodation_price]]&gt;=$S$8,Table1[[#This Row],[Accomodation_price]]&lt;=$S$7),"No","Yes")</f>
        <v>No</v>
      </c>
      <c r="Q571" s="1"/>
    </row>
    <row r="572" spans="1:17" x14ac:dyDescent="0.2">
      <c r="A572" s="7">
        <v>3411</v>
      </c>
      <c r="B572" s="1" t="s">
        <v>3131</v>
      </c>
      <c r="C572" s="1" t="s">
        <v>3132</v>
      </c>
      <c r="D572" s="1" t="s">
        <v>3133</v>
      </c>
      <c r="E572" s="1" t="s">
        <v>106</v>
      </c>
      <c r="F572" s="1" t="s">
        <v>1435</v>
      </c>
      <c r="G572" s="1" t="s">
        <v>90</v>
      </c>
      <c r="H572" s="8" t="s">
        <v>3134</v>
      </c>
      <c r="I572" s="8" t="s">
        <v>1249</v>
      </c>
      <c r="J572" s="1" t="s">
        <v>3135</v>
      </c>
      <c r="K572" s="1" t="s">
        <v>66</v>
      </c>
      <c r="L572" s="1" t="s">
        <v>46</v>
      </c>
      <c r="M572" s="9">
        <v>91589</v>
      </c>
      <c r="N572" s="7">
        <v>8</v>
      </c>
      <c r="O572" s="1" t="s">
        <v>36</v>
      </c>
      <c r="P572" s="1" t="str">
        <f>IF(AND(Table1[[#This Row],[Accomodation_price]]&gt;=$S$8,Table1[[#This Row],[Accomodation_price]]&lt;=$S$7),"No","Yes")</f>
        <v>No</v>
      </c>
      <c r="Q572" s="1"/>
    </row>
    <row r="573" spans="1:17" x14ac:dyDescent="0.2">
      <c r="A573" s="7">
        <v>2080</v>
      </c>
      <c r="B573" s="1" t="s">
        <v>3136</v>
      </c>
      <c r="C573" s="1" t="s">
        <v>3137</v>
      </c>
      <c r="D573" s="1" t="s">
        <v>3138</v>
      </c>
      <c r="E573" s="1" t="s">
        <v>17</v>
      </c>
      <c r="F573" s="1" t="s">
        <v>51</v>
      </c>
      <c r="G573" s="1" t="s">
        <v>52</v>
      </c>
      <c r="H573" s="8" t="s">
        <v>145</v>
      </c>
      <c r="I573" s="8" t="s">
        <v>775</v>
      </c>
      <c r="J573" s="1" t="s">
        <v>1539</v>
      </c>
      <c r="K573" s="1" t="s">
        <v>66</v>
      </c>
      <c r="L573" s="1" t="s">
        <v>46</v>
      </c>
      <c r="M573" s="9">
        <v>49269</v>
      </c>
      <c r="N573" s="7">
        <v>4</v>
      </c>
      <c r="O573" s="1" t="s">
        <v>25</v>
      </c>
      <c r="P573" s="1" t="str">
        <f>IF(AND(Table1[[#This Row],[Accomodation_price]]&gt;=$S$8,Table1[[#This Row],[Accomodation_price]]&lt;=$S$7),"No","Yes")</f>
        <v>No</v>
      </c>
      <c r="Q573" s="1"/>
    </row>
    <row r="574" spans="1:17" x14ac:dyDescent="0.2">
      <c r="A574" s="7">
        <v>4644</v>
      </c>
      <c r="B574" s="1" t="s">
        <v>3139</v>
      </c>
      <c r="C574" s="1" t="s">
        <v>3140</v>
      </c>
      <c r="D574" s="1" t="s">
        <v>3141</v>
      </c>
      <c r="E574" s="1" t="s">
        <v>17</v>
      </c>
      <c r="F574" s="1" t="s">
        <v>808</v>
      </c>
      <c r="G574" s="1" t="s">
        <v>80</v>
      </c>
      <c r="H574" s="8" t="s">
        <v>1583</v>
      </c>
      <c r="I574" s="8" t="s">
        <v>1177</v>
      </c>
      <c r="J574" s="1" t="s">
        <v>3142</v>
      </c>
      <c r="K574" s="1" t="s">
        <v>23</v>
      </c>
      <c r="L574" s="1" t="s">
        <v>85</v>
      </c>
      <c r="M574" s="9">
        <v>94912</v>
      </c>
      <c r="N574" s="7">
        <v>6</v>
      </c>
      <c r="O574" s="1" t="s">
        <v>25</v>
      </c>
      <c r="P574" s="1" t="str">
        <f>IF(AND(Table1[[#This Row],[Accomodation_price]]&gt;=$S$8,Table1[[#This Row],[Accomodation_price]]&lt;=$S$7),"No","Yes")</f>
        <v>No</v>
      </c>
      <c r="Q574" s="1"/>
    </row>
    <row r="575" spans="1:17" x14ac:dyDescent="0.2">
      <c r="A575" s="7">
        <v>7780</v>
      </c>
      <c r="B575" s="1" t="s">
        <v>3143</v>
      </c>
      <c r="C575" s="1" t="s">
        <v>3144</v>
      </c>
      <c r="D575" s="1" t="s">
        <v>3145</v>
      </c>
      <c r="E575" s="1" t="s">
        <v>40</v>
      </c>
      <c r="F575" s="1" t="s">
        <v>3146</v>
      </c>
      <c r="G575" s="1" t="s">
        <v>116</v>
      </c>
      <c r="H575" s="8" t="s">
        <v>3147</v>
      </c>
      <c r="I575" s="8" t="s">
        <v>3148</v>
      </c>
      <c r="J575" s="1" t="s">
        <v>3149</v>
      </c>
      <c r="K575" s="1" t="s">
        <v>66</v>
      </c>
      <c r="L575" s="1" t="s">
        <v>24</v>
      </c>
      <c r="M575" s="9">
        <v>51104</v>
      </c>
      <c r="N575" s="7">
        <v>7</v>
      </c>
      <c r="O575" s="1" t="s">
        <v>148</v>
      </c>
      <c r="P575" s="1" t="str">
        <f>IF(AND(Table1[[#This Row],[Accomodation_price]]&gt;=$S$8,Table1[[#This Row],[Accomodation_price]]&lt;=$S$7),"No","Yes")</f>
        <v>No</v>
      </c>
      <c r="Q575" s="1"/>
    </row>
    <row r="576" spans="1:17" x14ac:dyDescent="0.2">
      <c r="A576" s="7">
        <v>3453</v>
      </c>
      <c r="B576" s="1" t="s">
        <v>3150</v>
      </c>
      <c r="C576" s="1" t="s">
        <v>3151</v>
      </c>
      <c r="D576" s="1" t="s">
        <v>3152</v>
      </c>
      <c r="E576" s="1" t="s">
        <v>17</v>
      </c>
      <c r="F576" s="1" t="s">
        <v>3146</v>
      </c>
      <c r="G576" s="1" t="s">
        <v>116</v>
      </c>
      <c r="H576" s="8" t="s">
        <v>3153</v>
      </c>
      <c r="I576" s="8" t="s">
        <v>54</v>
      </c>
      <c r="J576" s="1" t="s">
        <v>3154</v>
      </c>
      <c r="K576" s="1" t="s">
        <v>45</v>
      </c>
      <c r="L576" s="1" t="s">
        <v>24</v>
      </c>
      <c r="M576" s="9">
        <v>70201</v>
      </c>
      <c r="N576" s="7">
        <v>7</v>
      </c>
      <c r="O576" s="1" t="s">
        <v>102</v>
      </c>
      <c r="P576" s="1" t="str">
        <f>IF(AND(Table1[[#This Row],[Accomodation_price]]&gt;=$S$8,Table1[[#This Row],[Accomodation_price]]&lt;=$S$7),"No","Yes")</f>
        <v>No</v>
      </c>
      <c r="Q576" s="1"/>
    </row>
    <row r="577" spans="1:17" x14ac:dyDescent="0.2">
      <c r="A577" s="7">
        <v>1419</v>
      </c>
      <c r="B577" s="1" t="s">
        <v>3155</v>
      </c>
      <c r="C577" s="1" t="s">
        <v>3156</v>
      </c>
      <c r="D577" s="1" t="s">
        <v>3157</v>
      </c>
      <c r="E577" s="1" t="s">
        <v>40</v>
      </c>
      <c r="F577" s="1" t="s">
        <v>974</v>
      </c>
      <c r="G577" s="1" t="s">
        <v>90</v>
      </c>
      <c r="H577" s="8" t="s">
        <v>513</v>
      </c>
      <c r="I577" s="8" t="s">
        <v>1058</v>
      </c>
      <c r="J577" s="1" t="s">
        <v>3158</v>
      </c>
      <c r="K577" s="1" t="s">
        <v>163</v>
      </c>
      <c r="L577" s="1" t="s">
        <v>35</v>
      </c>
      <c r="M577" s="9">
        <v>19849</v>
      </c>
      <c r="N577" s="7">
        <v>8</v>
      </c>
      <c r="O577" s="1" t="s">
        <v>94</v>
      </c>
      <c r="P577" s="1" t="str">
        <f>IF(AND(Table1[[#This Row],[Accomodation_price]]&gt;=$S$8,Table1[[#This Row],[Accomodation_price]]&lt;=$S$7),"No","Yes")</f>
        <v>No</v>
      </c>
      <c r="Q577" s="1"/>
    </row>
    <row r="578" spans="1:17" x14ac:dyDescent="0.2">
      <c r="A578" s="7">
        <v>9980</v>
      </c>
      <c r="B578" s="1" t="s">
        <v>3159</v>
      </c>
      <c r="C578" s="1" t="s">
        <v>3160</v>
      </c>
      <c r="D578" s="1" t="s">
        <v>3161</v>
      </c>
      <c r="E578" s="1" t="s">
        <v>40</v>
      </c>
      <c r="F578" s="1" t="s">
        <v>3162</v>
      </c>
      <c r="G578" s="1" t="s">
        <v>520</v>
      </c>
      <c r="H578" s="8" t="s">
        <v>418</v>
      </c>
      <c r="I578" s="8" t="s">
        <v>2132</v>
      </c>
      <c r="J578" s="1" t="s">
        <v>3163</v>
      </c>
      <c r="K578" s="1" t="s">
        <v>23</v>
      </c>
      <c r="L578" s="1" t="s">
        <v>46</v>
      </c>
      <c r="M578" s="9">
        <v>16179</v>
      </c>
      <c r="N578" s="7">
        <v>5</v>
      </c>
      <c r="O578" s="1" t="s">
        <v>36</v>
      </c>
      <c r="P578" s="1" t="str">
        <f>IF(AND(Table1[[#This Row],[Accomodation_price]]&gt;=$S$8,Table1[[#This Row],[Accomodation_price]]&lt;=$S$7),"No","Yes")</f>
        <v>No</v>
      </c>
      <c r="Q578" s="1"/>
    </row>
    <row r="579" spans="1:17" x14ac:dyDescent="0.2">
      <c r="A579" s="7">
        <v>3987</v>
      </c>
      <c r="B579" s="1" t="s">
        <v>3164</v>
      </c>
      <c r="C579" s="1" t="s">
        <v>3165</v>
      </c>
      <c r="D579" s="1" t="s">
        <v>3166</v>
      </c>
      <c r="E579" s="1" t="s">
        <v>17</v>
      </c>
      <c r="F579" s="1" t="s">
        <v>3167</v>
      </c>
      <c r="G579" s="1" t="s">
        <v>62</v>
      </c>
      <c r="H579" s="8" t="s">
        <v>609</v>
      </c>
      <c r="I579" s="8" t="s">
        <v>2217</v>
      </c>
      <c r="J579" s="1" t="s">
        <v>3168</v>
      </c>
      <c r="K579" s="1" t="s">
        <v>56</v>
      </c>
      <c r="L579" s="1" t="s">
        <v>120</v>
      </c>
      <c r="M579" s="9">
        <v>81849</v>
      </c>
      <c r="N579" s="7">
        <v>9</v>
      </c>
      <c r="O579" s="1" t="s">
        <v>25</v>
      </c>
      <c r="P579" s="1" t="str">
        <f>IF(AND(Table1[[#This Row],[Accomodation_price]]&gt;=$S$8,Table1[[#This Row],[Accomodation_price]]&lt;=$S$7),"No","Yes")</f>
        <v>No</v>
      </c>
      <c r="Q579" s="1"/>
    </row>
    <row r="580" spans="1:17" x14ac:dyDescent="0.2">
      <c r="A580" s="7">
        <v>7438</v>
      </c>
      <c r="B580" s="1" t="s">
        <v>3169</v>
      </c>
      <c r="C580" s="1" t="s">
        <v>3170</v>
      </c>
      <c r="D580" s="1" t="s">
        <v>3171</v>
      </c>
      <c r="E580" s="1" t="s">
        <v>106</v>
      </c>
      <c r="F580" s="1" t="s">
        <v>3172</v>
      </c>
      <c r="G580" s="1" t="s">
        <v>19</v>
      </c>
      <c r="H580" s="8" t="s">
        <v>352</v>
      </c>
      <c r="I580" s="8" t="s">
        <v>1671</v>
      </c>
      <c r="J580" s="1" t="s">
        <v>3173</v>
      </c>
      <c r="K580" s="1" t="s">
        <v>45</v>
      </c>
      <c r="L580" s="1" t="s">
        <v>35</v>
      </c>
      <c r="M580" s="9">
        <v>75645</v>
      </c>
      <c r="N580" s="7">
        <v>5</v>
      </c>
      <c r="O580" s="1" t="s">
        <v>47</v>
      </c>
      <c r="P580" s="1" t="str">
        <f>IF(AND(Table1[[#This Row],[Accomodation_price]]&gt;=$S$8,Table1[[#This Row],[Accomodation_price]]&lt;=$S$7),"No","Yes")</f>
        <v>No</v>
      </c>
      <c r="Q580" s="1"/>
    </row>
    <row r="581" spans="1:17" x14ac:dyDescent="0.2">
      <c r="A581" s="7">
        <v>2642</v>
      </c>
      <c r="B581" s="1" t="s">
        <v>3174</v>
      </c>
      <c r="C581" s="1" t="s">
        <v>3175</v>
      </c>
      <c r="D581" s="1" t="s">
        <v>3176</v>
      </c>
      <c r="E581" s="1" t="s">
        <v>17</v>
      </c>
      <c r="F581" s="1" t="s">
        <v>2397</v>
      </c>
      <c r="G581" s="1" t="s">
        <v>62</v>
      </c>
      <c r="H581" s="8" t="s">
        <v>2868</v>
      </c>
      <c r="I581" s="8" t="s">
        <v>1613</v>
      </c>
      <c r="J581" s="1" t="s">
        <v>3177</v>
      </c>
      <c r="K581" s="1" t="s">
        <v>56</v>
      </c>
      <c r="L581" s="1" t="s">
        <v>57</v>
      </c>
      <c r="M581" s="9">
        <v>79359</v>
      </c>
      <c r="N581" s="7">
        <v>6</v>
      </c>
      <c r="O581" s="1" t="s">
        <v>36</v>
      </c>
      <c r="P581" s="1" t="str">
        <f>IF(AND(Table1[[#This Row],[Accomodation_price]]&gt;=$S$8,Table1[[#This Row],[Accomodation_price]]&lt;=$S$7),"No","Yes")</f>
        <v>No</v>
      </c>
      <c r="Q581" s="1"/>
    </row>
    <row r="582" spans="1:17" x14ac:dyDescent="0.2">
      <c r="A582" s="7">
        <v>4568</v>
      </c>
      <c r="B582" s="1" t="s">
        <v>3178</v>
      </c>
      <c r="C582" s="1" t="s">
        <v>3179</v>
      </c>
      <c r="D582" s="1" t="s">
        <v>3180</v>
      </c>
      <c r="E582" s="1" t="s">
        <v>17</v>
      </c>
      <c r="F582" s="1" t="s">
        <v>41</v>
      </c>
      <c r="G582" s="1" t="s">
        <v>30</v>
      </c>
      <c r="H582" s="8" t="s">
        <v>138</v>
      </c>
      <c r="I582" s="8" t="s">
        <v>82</v>
      </c>
      <c r="J582" s="1" t="s">
        <v>3181</v>
      </c>
      <c r="K582" s="1" t="s">
        <v>66</v>
      </c>
      <c r="L582" s="1" t="s">
        <v>57</v>
      </c>
      <c r="M582" s="9">
        <v>40750</v>
      </c>
      <c r="N582" s="7">
        <v>10</v>
      </c>
      <c r="O582" s="1" t="s">
        <v>148</v>
      </c>
      <c r="P582" s="1" t="str">
        <f>IF(AND(Table1[[#This Row],[Accomodation_price]]&gt;=$S$8,Table1[[#This Row],[Accomodation_price]]&lt;=$S$7),"No","Yes")</f>
        <v>No</v>
      </c>
      <c r="Q582" s="1"/>
    </row>
    <row r="583" spans="1:17" x14ac:dyDescent="0.2">
      <c r="A583" s="7">
        <v>4558</v>
      </c>
      <c r="B583" s="1" t="s">
        <v>3182</v>
      </c>
      <c r="C583" s="1" t="s">
        <v>3183</v>
      </c>
      <c r="D583" s="1" t="s">
        <v>3184</v>
      </c>
      <c r="E583" s="1" t="s">
        <v>106</v>
      </c>
      <c r="F583" s="1" t="s">
        <v>1208</v>
      </c>
      <c r="G583" s="1" t="s">
        <v>72</v>
      </c>
      <c r="H583" s="8" t="s">
        <v>338</v>
      </c>
      <c r="I583" s="8" t="s">
        <v>831</v>
      </c>
      <c r="J583" s="1" t="s">
        <v>3185</v>
      </c>
      <c r="K583" s="1" t="s">
        <v>34</v>
      </c>
      <c r="L583" s="1" t="s">
        <v>243</v>
      </c>
      <c r="M583" s="9">
        <v>94481</v>
      </c>
      <c r="N583" s="7">
        <v>7</v>
      </c>
      <c r="O583" s="1" t="s">
        <v>102</v>
      </c>
      <c r="P583" s="1" t="str">
        <f>IF(AND(Table1[[#This Row],[Accomodation_price]]&gt;=$S$8,Table1[[#This Row],[Accomodation_price]]&lt;=$S$7),"No","Yes")</f>
        <v>No</v>
      </c>
      <c r="Q583" s="1"/>
    </row>
    <row r="584" spans="1:17" x14ac:dyDescent="0.2">
      <c r="A584" s="7">
        <v>5591</v>
      </c>
      <c r="B584" s="1" t="s">
        <v>3186</v>
      </c>
      <c r="C584" s="1" t="s">
        <v>3187</v>
      </c>
      <c r="D584" s="1" t="s">
        <v>3188</v>
      </c>
      <c r="E584" s="1" t="s">
        <v>106</v>
      </c>
      <c r="F584" s="1" t="s">
        <v>891</v>
      </c>
      <c r="G584" s="1" t="s">
        <v>108</v>
      </c>
      <c r="H584" s="8" t="s">
        <v>1019</v>
      </c>
      <c r="I584" s="8" t="s">
        <v>200</v>
      </c>
      <c r="J584" s="1" t="s">
        <v>3189</v>
      </c>
      <c r="K584" s="1" t="s">
        <v>66</v>
      </c>
      <c r="L584" s="1" t="s">
        <v>85</v>
      </c>
      <c r="M584" s="9">
        <v>44611</v>
      </c>
      <c r="N584" s="7">
        <v>8</v>
      </c>
      <c r="O584" s="1" t="s">
        <v>36</v>
      </c>
      <c r="P584" s="1" t="str">
        <f>IF(AND(Table1[[#This Row],[Accomodation_price]]&gt;=$S$8,Table1[[#This Row],[Accomodation_price]]&lt;=$S$7),"No","Yes")</f>
        <v>No</v>
      </c>
      <c r="Q584" s="1"/>
    </row>
    <row r="585" spans="1:17" x14ac:dyDescent="0.2">
      <c r="A585" s="7">
        <v>4592</v>
      </c>
      <c r="B585" s="1" t="s">
        <v>3190</v>
      </c>
      <c r="C585" s="1" t="s">
        <v>3191</v>
      </c>
      <c r="D585" s="1" t="s">
        <v>3192</v>
      </c>
      <c r="E585" s="1" t="s">
        <v>40</v>
      </c>
      <c r="F585" s="1" t="s">
        <v>1739</v>
      </c>
      <c r="G585" s="1" t="s">
        <v>19</v>
      </c>
      <c r="H585" s="8" t="s">
        <v>571</v>
      </c>
      <c r="I585" s="8" t="s">
        <v>311</v>
      </c>
      <c r="J585" s="1" t="s">
        <v>3193</v>
      </c>
      <c r="K585" s="1" t="s">
        <v>45</v>
      </c>
      <c r="L585" s="1" t="s">
        <v>120</v>
      </c>
      <c r="M585" s="9">
        <v>66342</v>
      </c>
      <c r="N585" s="7">
        <v>10</v>
      </c>
      <c r="O585" s="1" t="s">
        <v>102</v>
      </c>
      <c r="P585" s="1" t="str">
        <f>IF(AND(Table1[[#This Row],[Accomodation_price]]&gt;=$S$8,Table1[[#This Row],[Accomodation_price]]&lt;=$S$7),"No","Yes")</f>
        <v>No</v>
      </c>
      <c r="Q585" s="1"/>
    </row>
    <row r="586" spans="1:17" x14ac:dyDescent="0.2">
      <c r="A586" s="7">
        <v>9449</v>
      </c>
      <c r="B586" s="1" t="s">
        <v>3194</v>
      </c>
      <c r="C586" s="1" t="s">
        <v>3195</v>
      </c>
      <c r="D586" s="1" t="s">
        <v>3196</v>
      </c>
      <c r="E586" s="1" t="s">
        <v>17</v>
      </c>
      <c r="F586" s="1" t="s">
        <v>183</v>
      </c>
      <c r="G586" s="1" t="s">
        <v>184</v>
      </c>
      <c r="H586" s="8" t="s">
        <v>2450</v>
      </c>
      <c r="I586" s="8" t="s">
        <v>2013</v>
      </c>
      <c r="J586" s="1" t="s">
        <v>3197</v>
      </c>
      <c r="K586" s="1" t="s">
        <v>66</v>
      </c>
      <c r="L586" s="1" t="s">
        <v>24</v>
      </c>
      <c r="M586" s="9">
        <v>90459</v>
      </c>
      <c r="N586" s="7">
        <v>5</v>
      </c>
      <c r="O586" s="1" t="s">
        <v>102</v>
      </c>
      <c r="P586" s="1" t="str">
        <f>IF(AND(Table1[[#This Row],[Accomodation_price]]&gt;=$S$8,Table1[[#This Row],[Accomodation_price]]&lt;=$S$7),"No","Yes")</f>
        <v>No</v>
      </c>
      <c r="Q586" s="1"/>
    </row>
    <row r="587" spans="1:17" x14ac:dyDescent="0.2">
      <c r="A587" s="7">
        <v>9746</v>
      </c>
      <c r="B587" s="1" t="s">
        <v>3198</v>
      </c>
      <c r="C587" s="1" t="s">
        <v>3199</v>
      </c>
      <c r="D587" s="1" t="s">
        <v>3200</v>
      </c>
      <c r="E587" s="1" t="s">
        <v>17</v>
      </c>
      <c r="F587" s="1" t="s">
        <v>411</v>
      </c>
      <c r="G587" s="1" t="s">
        <v>30</v>
      </c>
      <c r="H587" s="8" t="s">
        <v>2736</v>
      </c>
      <c r="I587" s="8" t="s">
        <v>886</v>
      </c>
      <c r="J587" s="1" t="s">
        <v>3201</v>
      </c>
      <c r="K587" s="1" t="s">
        <v>84</v>
      </c>
      <c r="L587" s="1" t="s">
        <v>67</v>
      </c>
      <c r="M587" s="9">
        <v>85766</v>
      </c>
      <c r="N587" s="7">
        <v>10</v>
      </c>
      <c r="O587" s="1" t="s">
        <v>36</v>
      </c>
      <c r="P587" s="1" t="str">
        <f>IF(AND(Table1[[#This Row],[Accomodation_price]]&gt;=$S$8,Table1[[#This Row],[Accomodation_price]]&lt;=$S$7),"No","Yes")</f>
        <v>No</v>
      </c>
      <c r="Q587" s="1"/>
    </row>
    <row r="588" spans="1:17" x14ac:dyDescent="0.2">
      <c r="A588" s="7">
        <v>4039</v>
      </c>
      <c r="B588" s="1" t="s">
        <v>3202</v>
      </c>
      <c r="C588" s="1" t="s">
        <v>3203</v>
      </c>
      <c r="D588" s="1" t="s">
        <v>3204</v>
      </c>
      <c r="E588" s="1" t="s">
        <v>106</v>
      </c>
      <c r="F588" s="1" t="s">
        <v>330</v>
      </c>
      <c r="G588" s="1" t="s">
        <v>116</v>
      </c>
      <c r="H588" s="8" t="s">
        <v>975</v>
      </c>
      <c r="I588" s="8" t="s">
        <v>2132</v>
      </c>
      <c r="J588" s="1" t="s">
        <v>3205</v>
      </c>
      <c r="K588" s="1" t="s">
        <v>45</v>
      </c>
      <c r="L588" s="1" t="s">
        <v>35</v>
      </c>
      <c r="M588" s="9">
        <v>36874</v>
      </c>
      <c r="N588" s="7">
        <v>4</v>
      </c>
      <c r="O588" s="1" t="s">
        <v>148</v>
      </c>
      <c r="P588" s="1" t="str">
        <f>IF(AND(Table1[[#This Row],[Accomodation_price]]&gt;=$S$8,Table1[[#This Row],[Accomodation_price]]&lt;=$S$7),"No","Yes")</f>
        <v>No</v>
      </c>
      <c r="Q588" s="1"/>
    </row>
    <row r="589" spans="1:17" x14ac:dyDescent="0.2">
      <c r="A589" s="7">
        <v>3163</v>
      </c>
      <c r="B589" s="1" t="s">
        <v>3206</v>
      </c>
      <c r="C589" s="1" t="s">
        <v>3207</v>
      </c>
      <c r="D589" s="1" t="s">
        <v>3208</v>
      </c>
      <c r="E589" s="1" t="s">
        <v>40</v>
      </c>
      <c r="F589" s="1" t="s">
        <v>3209</v>
      </c>
      <c r="G589" s="1" t="s">
        <v>168</v>
      </c>
      <c r="H589" s="8" t="s">
        <v>3210</v>
      </c>
      <c r="I589" s="8" t="s">
        <v>976</v>
      </c>
      <c r="J589" s="1" t="s">
        <v>3211</v>
      </c>
      <c r="K589" s="1" t="s">
        <v>195</v>
      </c>
      <c r="L589" s="1" t="s">
        <v>120</v>
      </c>
      <c r="M589" s="9">
        <v>61096</v>
      </c>
      <c r="N589" s="7">
        <v>7</v>
      </c>
      <c r="O589" s="1" t="s">
        <v>102</v>
      </c>
      <c r="P589" s="1" t="str">
        <f>IF(AND(Table1[[#This Row],[Accomodation_price]]&gt;=$S$8,Table1[[#This Row],[Accomodation_price]]&lt;=$S$7),"No","Yes")</f>
        <v>No</v>
      </c>
      <c r="Q589" s="1"/>
    </row>
    <row r="590" spans="1:17" x14ac:dyDescent="0.2">
      <c r="A590" s="7">
        <v>7777</v>
      </c>
      <c r="B590" s="1" t="s">
        <v>3212</v>
      </c>
      <c r="C590" s="1" t="s">
        <v>3213</v>
      </c>
      <c r="D590" s="1" t="s">
        <v>3214</v>
      </c>
      <c r="E590" s="1" t="s">
        <v>40</v>
      </c>
      <c r="F590" s="1" t="s">
        <v>417</v>
      </c>
      <c r="G590" s="1" t="s">
        <v>168</v>
      </c>
      <c r="H590" s="8" t="s">
        <v>3215</v>
      </c>
      <c r="I590" s="8" t="s">
        <v>3216</v>
      </c>
      <c r="J590" s="1" t="s">
        <v>3217</v>
      </c>
      <c r="K590" s="1" t="s">
        <v>56</v>
      </c>
      <c r="L590" s="1" t="s">
        <v>24</v>
      </c>
      <c r="M590" s="9">
        <v>83542</v>
      </c>
      <c r="N590" s="7">
        <v>4</v>
      </c>
      <c r="O590" s="1" t="s">
        <v>36</v>
      </c>
      <c r="P590" s="1" t="str">
        <f>IF(AND(Table1[[#This Row],[Accomodation_price]]&gt;=$S$8,Table1[[#This Row],[Accomodation_price]]&lt;=$S$7),"No","Yes")</f>
        <v>No</v>
      </c>
      <c r="Q590" s="1"/>
    </row>
    <row r="591" spans="1:17" x14ac:dyDescent="0.2">
      <c r="A591" s="7">
        <v>5674</v>
      </c>
      <c r="B591" s="1" t="s">
        <v>3218</v>
      </c>
      <c r="C591" s="1" t="s">
        <v>3219</v>
      </c>
      <c r="D591" s="1" t="s">
        <v>3220</v>
      </c>
      <c r="E591" s="1" t="s">
        <v>40</v>
      </c>
      <c r="F591" s="1" t="s">
        <v>3221</v>
      </c>
      <c r="G591" s="1" t="s">
        <v>19</v>
      </c>
      <c r="H591" s="8" t="s">
        <v>2853</v>
      </c>
      <c r="I591" s="8" t="s">
        <v>1134</v>
      </c>
      <c r="J591" s="1" t="s">
        <v>3222</v>
      </c>
      <c r="K591" s="1" t="s">
        <v>45</v>
      </c>
      <c r="L591" s="1" t="s">
        <v>57</v>
      </c>
      <c r="M591" s="9">
        <v>63396</v>
      </c>
      <c r="N591" s="7">
        <v>8</v>
      </c>
      <c r="O591" s="1" t="s">
        <v>47</v>
      </c>
      <c r="P591" s="1" t="str">
        <f>IF(AND(Table1[[#This Row],[Accomodation_price]]&gt;=$S$8,Table1[[#This Row],[Accomodation_price]]&lt;=$S$7),"No","Yes")</f>
        <v>No</v>
      </c>
      <c r="Q591" s="1"/>
    </row>
    <row r="592" spans="1:17" x14ac:dyDescent="0.2">
      <c r="A592" s="7">
        <v>6336</v>
      </c>
      <c r="B592" s="1" t="s">
        <v>3223</v>
      </c>
      <c r="C592" s="1" t="s">
        <v>3224</v>
      </c>
      <c r="D592" s="1" t="s">
        <v>3225</v>
      </c>
      <c r="E592" s="1" t="s">
        <v>106</v>
      </c>
      <c r="F592" s="1" t="s">
        <v>1853</v>
      </c>
      <c r="G592" s="1" t="s">
        <v>183</v>
      </c>
      <c r="H592" s="8" t="s">
        <v>968</v>
      </c>
      <c r="I592" s="8" t="s">
        <v>458</v>
      </c>
      <c r="J592" s="1" t="s">
        <v>3226</v>
      </c>
      <c r="K592" s="1" t="s">
        <v>66</v>
      </c>
      <c r="L592" s="1" t="s">
        <v>24</v>
      </c>
      <c r="M592" s="9">
        <v>29944</v>
      </c>
      <c r="N592" s="7">
        <v>10</v>
      </c>
      <c r="O592" s="1" t="s">
        <v>47</v>
      </c>
      <c r="P592" s="1" t="str">
        <f>IF(AND(Table1[[#This Row],[Accomodation_price]]&gt;=$S$8,Table1[[#This Row],[Accomodation_price]]&lt;=$S$7),"No","Yes")</f>
        <v>No</v>
      </c>
      <c r="Q592" s="1"/>
    </row>
    <row r="593" spans="1:17" x14ac:dyDescent="0.2">
      <c r="A593" s="7">
        <v>3752</v>
      </c>
      <c r="B593" s="1" t="s">
        <v>3227</v>
      </c>
      <c r="C593" s="1" t="s">
        <v>3228</v>
      </c>
      <c r="D593" s="1" t="s">
        <v>3229</v>
      </c>
      <c r="E593" s="1" t="s">
        <v>17</v>
      </c>
      <c r="F593" s="1" t="s">
        <v>3230</v>
      </c>
      <c r="G593" s="1" t="s">
        <v>19</v>
      </c>
      <c r="H593" s="8" t="s">
        <v>3231</v>
      </c>
      <c r="I593" s="8" t="s">
        <v>586</v>
      </c>
      <c r="J593" s="1" t="s">
        <v>3232</v>
      </c>
      <c r="K593" s="1" t="s">
        <v>23</v>
      </c>
      <c r="L593" s="1" t="s">
        <v>24</v>
      </c>
      <c r="M593" s="9">
        <v>30082</v>
      </c>
      <c r="N593" s="7">
        <v>5</v>
      </c>
      <c r="O593" s="1" t="s">
        <v>148</v>
      </c>
      <c r="P593" s="1" t="str">
        <f>IF(AND(Table1[[#This Row],[Accomodation_price]]&gt;=$S$8,Table1[[#This Row],[Accomodation_price]]&lt;=$S$7),"No","Yes")</f>
        <v>No</v>
      </c>
      <c r="Q593" s="1"/>
    </row>
    <row r="594" spans="1:17" x14ac:dyDescent="0.2">
      <c r="A594" s="7">
        <v>6306</v>
      </c>
      <c r="B594" s="1" t="s">
        <v>3233</v>
      </c>
      <c r="C594" s="1" t="s">
        <v>3234</v>
      </c>
      <c r="D594" s="1" t="s">
        <v>3235</v>
      </c>
      <c r="E594" s="1" t="s">
        <v>106</v>
      </c>
      <c r="F594" s="1" t="s">
        <v>596</v>
      </c>
      <c r="G594" s="1" t="s">
        <v>72</v>
      </c>
      <c r="H594" s="8" t="s">
        <v>1243</v>
      </c>
      <c r="I594" s="8" t="s">
        <v>579</v>
      </c>
      <c r="J594" s="1" t="s">
        <v>3236</v>
      </c>
      <c r="K594" s="1" t="s">
        <v>45</v>
      </c>
      <c r="L594" s="1" t="s">
        <v>243</v>
      </c>
      <c r="M594" s="9">
        <v>34102</v>
      </c>
      <c r="N594" s="7">
        <v>10</v>
      </c>
      <c r="O594" s="1" t="s">
        <v>25</v>
      </c>
      <c r="P594" s="1" t="str">
        <f>IF(AND(Table1[[#This Row],[Accomodation_price]]&gt;=$S$8,Table1[[#This Row],[Accomodation_price]]&lt;=$S$7),"No","Yes")</f>
        <v>No</v>
      </c>
      <c r="Q594" s="1"/>
    </row>
    <row r="595" spans="1:17" x14ac:dyDescent="0.2">
      <c r="A595" s="7">
        <v>4573</v>
      </c>
      <c r="B595" s="1" t="s">
        <v>3237</v>
      </c>
      <c r="C595" s="1" t="s">
        <v>3238</v>
      </c>
      <c r="D595" s="1" t="s">
        <v>3239</v>
      </c>
      <c r="E595" s="1" t="s">
        <v>106</v>
      </c>
      <c r="F595" s="1" t="s">
        <v>29</v>
      </c>
      <c r="G595" s="1" t="s">
        <v>30</v>
      </c>
      <c r="H595" s="8" t="s">
        <v>1446</v>
      </c>
      <c r="I595" s="8" t="s">
        <v>21</v>
      </c>
      <c r="J595" s="1" t="s">
        <v>3240</v>
      </c>
      <c r="K595" s="1" t="s">
        <v>84</v>
      </c>
      <c r="L595" s="1" t="s">
        <v>24</v>
      </c>
      <c r="M595" s="9">
        <v>55985</v>
      </c>
      <c r="N595" s="7">
        <v>8</v>
      </c>
      <c r="O595" s="1" t="s">
        <v>102</v>
      </c>
      <c r="P595" s="1" t="str">
        <f>IF(AND(Table1[[#This Row],[Accomodation_price]]&gt;=$S$8,Table1[[#This Row],[Accomodation_price]]&lt;=$S$7),"No","Yes")</f>
        <v>No</v>
      </c>
      <c r="Q595" s="1"/>
    </row>
    <row r="596" spans="1:17" x14ac:dyDescent="0.2">
      <c r="A596" s="7">
        <v>7566</v>
      </c>
      <c r="B596" s="1" t="s">
        <v>3241</v>
      </c>
      <c r="C596" s="1" t="s">
        <v>3242</v>
      </c>
      <c r="D596" s="1" t="s">
        <v>3243</v>
      </c>
      <c r="E596" s="1" t="s">
        <v>40</v>
      </c>
      <c r="F596" s="1" t="s">
        <v>41</v>
      </c>
      <c r="G596" s="1" t="s">
        <v>30</v>
      </c>
      <c r="H596" s="8" t="s">
        <v>578</v>
      </c>
      <c r="I596" s="8" t="s">
        <v>893</v>
      </c>
      <c r="J596" s="1" t="s">
        <v>3244</v>
      </c>
      <c r="K596" s="1" t="s">
        <v>34</v>
      </c>
      <c r="L596" s="1" t="s">
        <v>35</v>
      </c>
      <c r="M596" s="9">
        <v>18087</v>
      </c>
      <c r="N596" s="7">
        <v>5</v>
      </c>
      <c r="O596" s="1" t="s">
        <v>94</v>
      </c>
      <c r="P596" s="1" t="str">
        <f>IF(AND(Table1[[#This Row],[Accomodation_price]]&gt;=$S$8,Table1[[#This Row],[Accomodation_price]]&lt;=$S$7),"No","Yes")</f>
        <v>No</v>
      </c>
      <c r="Q596" s="1"/>
    </row>
    <row r="597" spans="1:17" x14ac:dyDescent="0.2">
      <c r="A597" s="7">
        <v>2004</v>
      </c>
      <c r="B597" s="1" t="s">
        <v>3245</v>
      </c>
      <c r="C597" s="1" t="s">
        <v>3246</v>
      </c>
      <c r="D597" s="1" t="s">
        <v>3247</v>
      </c>
      <c r="E597" s="1" t="s">
        <v>106</v>
      </c>
      <c r="F597" s="1" t="s">
        <v>577</v>
      </c>
      <c r="G597" s="1" t="s">
        <v>108</v>
      </c>
      <c r="H597" s="8" t="s">
        <v>1648</v>
      </c>
      <c r="I597" s="8" t="s">
        <v>146</v>
      </c>
      <c r="J597" s="1" t="s">
        <v>3248</v>
      </c>
      <c r="K597" s="1" t="s">
        <v>34</v>
      </c>
      <c r="L597" s="1" t="s">
        <v>243</v>
      </c>
      <c r="M597" s="9">
        <v>42822</v>
      </c>
      <c r="N597" s="7">
        <v>5</v>
      </c>
      <c r="O597" s="1" t="s">
        <v>172</v>
      </c>
      <c r="P597" s="1" t="str">
        <f>IF(AND(Table1[[#This Row],[Accomodation_price]]&gt;=$S$8,Table1[[#This Row],[Accomodation_price]]&lt;=$S$7),"No","Yes")</f>
        <v>No</v>
      </c>
      <c r="Q597" s="1"/>
    </row>
    <row r="598" spans="1:17" x14ac:dyDescent="0.2">
      <c r="A598" s="7">
        <v>2169</v>
      </c>
      <c r="B598" s="1" t="s">
        <v>3249</v>
      </c>
      <c r="C598" s="1" t="s">
        <v>3250</v>
      </c>
      <c r="D598" s="1" t="s">
        <v>3251</v>
      </c>
      <c r="E598" s="1" t="s">
        <v>106</v>
      </c>
      <c r="F598" s="1" t="s">
        <v>647</v>
      </c>
      <c r="G598" s="1" t="s">
        <v>137</v>
      </c>
      <c r="H598" s="8" t="s">
        <v>1532</v>
      </c>
      <c r="I598" s="8" t="s">
        <v>791</v>
      </c>
      <c r="J598" s="1" t="s">
        <v>3252</v>
      </c>
      <c r="K598" s="1" t="s">
        <v>195</v>
      </c>
      <c r="L598" s="1" t="s">
        <v>85</v>
      </c>
      <c r="M598" s="9">
        <v>54837</v>
      </c>
      <c r="N598" s="7">
        <v>8</v>
      </c>
      <c r="O598" s="1" t="s">
        <v>36</v>
      </c>
      <c r="P598" s="1" t="str">
        <f>IF(AND(Table1[[#This Row],[Accomodation_price]]&gt;=$S$8,Table1[[#This Row],[Accomodation_price]]&lt;=$S$7),"No","Yes")</f>
        <v>No</v>
      </c>
      <c r="Q598" s="1"/>
    </row>
    <row r="599" spans="1:17" x14ac:dyDescent="0.2">
      <c r="A599" s="7">
        <v>2668</v>
      </c>
      <c r="B599" s="1" t="s">
        <v>3253</v>
      </c>
      <c r="C599" s="1" t="s">
        <v>3254</v>
      </c>
      <c r="D599" s="1" t="s">
        <v>3255</v>
      </c>
      <c r="E599" s="1" t="s">
        <v>106</v>
      </c>
      <c r="F599" s="1" t="s">
        <v>2766</v>
      </c>
      <c r="G599" s="1" t="s">
        <v>1544</v>
      </c>
      <c r="H599" s="8" t="s">
        <v>130</v>
      </c>
      <c r="I599" s="8" t="s">
        <v>2045</v>
      </c>
      <c r="J599" s="1" t="s">
        <v>3256</v>
      </c>
      <c r="K599" s="1" t="s">
        <v>45</v>
      </c>
      <c r="L599" s="1" t="s">
        <v>85</v>
      </c>
      <c r="M599" s="9">
        <v>71697</v>
      </c>
      <c r="N599" s="7">
        <v>6</v>
      </c>
      <c r="O599" s="1" t="s">
        <v>36</v>
      </c>
      <c r="P599" s="1" t="str">
        <f>IF(AND(Table1[[#This Row],[Accomodation_price]]&gt;=$S$8,Table1[[#This Row],[Accomodation_price]]&lt;=$S$7),"No","Yes")</f>
        <v>No</v>
      </c>
      <c r="Q599" s="1"/>
    </row>
    <row r="600" spans="1:17" x14ac:dyDescent="0.2">
      <c r="A600" s="7">
        <v>8613</v>
      </c>
      <c r="B600" s="1" t="s">
        <v>3257</v>
      </c>
      <c r="C600" s="1" t="s">
        <v>3258</v>
      </c>
      <c r="D600" s="1" t="s">
        <v>3259</v>
      </c>
      <c r="E600" s="1" t="s">
        <v>106</v>
      </c>
      <c r="F600" s="1" t="s">
        <v>1295</v>
      </c>
      <c r="G600" s="1" t="s">
        <v>317</v>
      </c>
      <c r="H600" s="8" t="s">
        <v>1868</v>
      </c>
      <c r="I600" s="8" t="s">
        <v>278</v>
      </c>
      <c r="J600" s="1" t="s">
        <v>3260</v>
      </c>
      <c r="K600" s="1" t="s">
        <v>195</v>
      </c>
      <c r="L600" s="1" t="s">
        <v>120</v>
      </c>
      <c r="M600" s="9">
        <v>71927</v>
      </c>
      <c r="N600" s="7">
        <v>7</v>
      </c>
      <c r="O600" s="1" t="s">
        <v>102</v>
      </c>
      <c r="P600" s="1" t="str">
        <f>IF(AND(Table1[[#This Row],[Accomodation_price]]&gt;=$S$8,Table1[[#This Row],[Accomodation_price]]&lt;=$S$7),"No","Yes")</f>
        <v>No</v>
      </c>
      <c r="Q600" s="1"/>
    </row>
    <row r="601" spans="1:17" x14ac:dyDescent="0.2">
      <c r="A601" s="7">
        <v>4729</v>
      </c>
      <c r="B601" s="1" t="s">
        <v>3261</v>
      </c>
      <c r="C601" s="1" t="s">
        <v>3262</v>
      </c>
      <c r="D601" s="1" t="s">
        <v>3263</v>
      </c>
      <c r="E601" s="1" t="s">
        <v>40</v>
      </c>
      <c r="F601" s="1" t="s">
        <v>330</v>
      </c>
      <c r="G601" s="1" t="s">
        <v>116</v>
      </c>
      <c r="H601" s="8" t="s">
        <v>160</v>
      </c>
      <c r="I601" s="8" t="s">
        <v>1773</v>
      </c>
      <c r="J601" s="1" t="s">
        <v>3264</v>
      </c>
      <c r="K601" s="1" t="s">
        <v>84</v>
      </c>
      <c r="L601" s="1" t="s">
        <v>24</v>
      </c>
      <c r="M601" s="9">
        <v>25926</v>
      </c>
      <c r="N601" s="7">
        <v>10</v>
      </c>
      <c r="O601" s="1" t="s">
        <v>102</v>
      </c>
      <c r="P601" s="1" t="str">
        <f>IF(AND(Table1[[#This Row],[Accomodation_price]]&gt;=$S$8,Table1[[#This Row],[Accomodation_price]]&lt;=$S$7),"No","Yes")</f>
        <v>No</v>
      </c>
      <c r="Q601" s="1"/>
    </row>
    <row r="602" spans="1:17" x14ac:dyDescent="0.2">
      <c r="A602" s="7">
        <v>3394</v>
      </c>
      <c r="B602" s="1" t="s">
        <v>3265</v>
      </c>
      <c r="C602" s="1" t="s">
        <v>3266</v>
      </c>
      <c r="D602" s="1" t="s">
        <v>3267</v>
      </c>
      <c r="E602" s="1" t="s">
        <v>106</v>
      </c>
      <c r="F602" s="1" t="s">
        <v>860</v>
      </c>
      <c r="G602" s="1" t="s">
        <v>861</v>
      </c>
      <c r="H602" s="8" t="s">
        <v>405</v>
      </c>
      <c r="I602" s="8" t="s">
        <v>332</v>
      </c>
      <c r="J602" s="1" t="s">
        <v>3268</v>
      </c>
      <c r="K602" s="1" t="s">
        <v>84</v>
      </c>
      <c r="L602" s="1" t="s">
        <v>57</v>
      </c>
      <c r="M602" s="9">
        <v>84920</v>
      </c>
      <c r="N602" s="7">
        <v>7</v>
      </c>
      <c r="O602" s="1" t="s">
        <v>47</v>
      </c>
      <c r="P602" s="1" t="str">
        <f>IF(AND(Table1[[#This Row],[Accomodation_price]]&gt;=$S$8,Table1[[#This Row],[Accomodation_price]]&lt;=$S$7),"No","Yes")</f>
        <v>No</v>
      </c>
      <c r="Q602" s="1"/>
    </row>
    <row r="603" spans="1:17" x14ac:dyDescent="0.2">
      <c r="A603" s="7">
        <v>7671</v>
      </c>
      <c r="B603" s="1" t="s">
        <v>3269</v>
      </c>
      <c r="C603" s="1" t="s">
        <v>3270</v>
      </c>
      <c r="D603" s="1" t="s">
        <v>3271</v>
      </c>
      <c r="E603" s="1" t="s">
        <v>106</v>
      </c>
      <c r="F603" s="1" t="s">
        <v>247</v>
      </c>
      <c r="G603" s="1" t="s">
        <v>248</v>
      </c>
      <c r="H603" s="8" t="s">
        <v>1456</v>
      </c>
      <c r="I603" s="8" t="s">
        <v>293</v>
      </c>
      <c r="J603" s="1" t="s">
        <v>3272</v>
      </c>
      <c r="K603" s="1" t="s">
        <v>195</v>
      </c>
      <c r="L603" s="1" t="s">
        <v>67</v>
      </c>
      <c r="M603" s="9">
        <v>31095</v>
      </c>
      <c r="N603" s="7">
        <v>6</v>
      </c>
      <c r="O603" s="1" t="s">
        <v>94</v>
      </c>
      <c r="P603" s="1" t="str">
        <f>IF(AND(Table1[[#This Row],[Accomodation_price]]&gt;=$S$8,Table1[[#This Row],[Accomodation_price]]&lt;=$S$7),"No","Yes")</f>
        <v>No</v>
      </c>
      <c r="Q603" s="1"/>
    </row>
    <row r="604" spans="1:17" x14ac:dyDescent="0.2">
      <c r="A604" s="7">
        <v>9089</v>
      </c>
      <c r="B604" s="1" t="s">
        <v>3273</v>
      </c>
      <c r="C604" s="1" t="s">
        <v>3274</v>
      </c>
      <c r="D604" s="1" t="s">
        <v>3275</v>
      </c>
      <c r="E604" s="1" t="s">
        <v>106</v>
      </c>
      <c r="F604" s="1" t="s">
        <v>183</v>
      </c>
      <c r="G604" s="1" t="s">
        <v>184</v>
      </c>
      <c r="H604" s="8" t="s">
        <v>1659</v>
      </c>
      <c r="I604" s="8" t="s">
        <v>2018</v>
      </c>
      <c r="J604" s="1" t="s">
        <v>3276</v>
      </c>
      <c r="K604" s="1" t="s">
        <v>45</v>
      </c>
      <c r="L604" s="1" t="s">
        <v>243</v>
      </c>
      <c r="M604" s="9">
        <v>21639</v>
      </c>
      <c r="N604" s="7">
        <v>5</v>
      </c>
      <c r="O604" s="1" t="s">
        <v>25</v>
      </c>
      <c r="P604" s="1" t="str">
        <f>IF(AND(Table1[[#This Row],[Accomodation_price]]&gt;=$S$8,Table1[[#This Row],[Accomodation_price]]&lt;=$S$7),"No","Yes")</f>
        <v>No</v>
      </c>
      <c r="Q604" s="1"/>
    </row>
    <row r="605" spans="1:17" x14ac:dyDescent="0.2">
      <c r="A605" s="7">
        <v>1316</v>
      </c>
      <c r="B605" s="1" t="s">
        <v>3277</v>
      </c>
      <c r="C605" s="1" t="s">
        <v>3278</v>
      </c>
      <c r="D605" s="1" t="s">
        <v>3279</v>
      </c>
      <c r="E605" s="1" t="s">
        <v>40</v>
      </c>
      <c r="F605" s="1" t="s">
        <v>3011</v>
      </c>
      <c r="G605" s="1" t="s">
        <v>80</v>
      </c>
      <c r="H605" s="8" t="s">
        <v>2108</v>
      </c>
      <c r="I605" s="8" t="s">
        <v>863</v>
      </c>
      <c r="J605" s="1" t="s">
        <v>3280</v>
      </c>
      <c r="K605" s="1" t="s">
        <v>84</v>
      </c>
      <c r="L605" s="1" t="s">
        <v>35</v>
      </c>
      <c r="M605" s="9">
        <v>15141</v>
      </c>
      <c r="N605" s="7">
        <v>4</v>
      </c>
      <c r="O605" s="1" t="s">
        <v>102</v>
      </c>
      <c r="P605" s="1" t="str">
        <f>IF(AND(Table1[[#This Row],[Accomodation_price]]&gt;=$S$8,Table1[[#This Row],[Accomodation_price]]&lt;=$S$7),"No","Yes")</f>
        <v>No</v>
      </c>
      <c r="Q605" s="1"/>
    </row>
    <row r="606" spans="1:17" x14ac:dyDescent="0.2">
      <c r="A606" s="7">
        <v>6052</v>
      </c>
      <c r="B606" s="1" t="s">
        <v>3281</v>
      </c>
      <c r="C606" s="1" t="s">
        <v>3282</v>
      </c>
      <c r="D606" s="1" t="s">
        <v>3283</v>
      </c>
      <c r="E606" s="1" t="s">
        <v>40</v>
      </c>
      <c r="F606" s="1" t="s">
        <v>3167</v>
      </c>
      <c r="G606" s="1" t="s">
        <v>62</v>
      </c>
      <c r="H606" s="8" t="s">
        <v>1089</v>
      </c>
      <c r="I606" s="8" t="s">
        <v>969</v>
      </c>
      <c r="J606" s="1" t="s">
        <v>3284</v>
      </c>
      <c r="K606" s="1" t="s">
        <v>195</v>
      </c>
      <c r="L606" s="1" t="s">
        <v>243</v>
      </c>
      <c r="M606" s="9">
        <v>20018</v>
      </c>
      <c r="N606" s="7">
        <v>10</v>
      </c>
      <c r="O606" s="1" t="s">
        <v>172</v>
      </c>
      <c r="P606" s="1" t="str">
        <f>IF(AND(Table1[[#This Row],[Accomodation_price]]&gt;=$S$8,Table1[[#This Row],[Accomodation_price]]&lt;=$S$7),"No","Yes")</f>
        <v>No</v>
      </c>
      <c r="Q606" s="1"/>
    </row>
    <row r="607" spans="1:17" x14ac:dyDescent="0.2">
      <c r="A607" s="7">
        <v>1249</v>
      </c>
      <c r="B607" s="1" t="s">
        <v>3285</v>
      </c>
      <c r="C607" s="1" t="s">
        <v>3286</v>
      </c>
      <c r="D607" s="1" t="s">
        <v>3287</v>
      </c>
      <c r="E607" s="1" t="s">
        <v>106</v>
      </c>
      <c r="F607" s="1" t="s">
        <v>673</v>
      </c>
      <c r="G607" s="1" t="s">
        <v>674</v>
      </c>
      <c r="H607" s="8" t="s">
        <v>1089</v>
      </c>
      <c r="I607" s="8" t="s">
        <v>2173</v>
      </c>
      <c r="J607" s="1" t="s">
        <v>3288</v>
      </c>
      <c r="K607" s="1" t="s">
        <v>163</v>
      </c>
      <c r="L607" s="1" t="s">
        <v>57</v>
      </c>
      <c r="M607" s="9">
        <v>65498</v>
      </c>
      <c r="N607" s="7">
        <v>10</v>
      </c>
      <c r="O607" s="1" t="s">
        <v>25</v>
      </c>
      <c r="P607" s="1" t="str">
        <f>IF(AND(Table1[[#This Row],[Accomodation_price]]&gt;=$S$8,Table1[[#This Row],[Accomodation_price]]&lt;=$S$7),"No","Yes")</f>
        <v>No</v>
      </c>
      <c r="Q607" s="1"/>
    </row>
    <row r="608" spans="1:17" x14ac:dyDescent="0.2">
      <c r="A608" s="7">
        <v>7200</v>
      </c>
      <c r="B608" s="1" t="s">
        <v>3289</v>
      </c>
      <c r="C608" s="1" t="s">
        <v>3290</v>
      </c>
      <c r="D608" s="1" t="s">
        <v>3291</v>
      </c>
      <c r="E608" s="1" t="s">
        <v>106</v>
      </c>
      <c r="F608" s="1" t="s">
        <v>399</v>
      </c>
      <c r="G608" s="1" t="s">
        <v>72</v>
      </c>
      <c r="H608" s="8" t="s">
        <v>848</v>
      </c>
      <c r="I608" s="8" t="s">
        <v>1078</v>
      </c>
      <c r="J608" s="1" t="s">
        <v>3292</v>
      </c>
      <c r="K608" s="1" t="s">
        <v>34</v>
      </c>
      <c r="L608" s="1" t="s">
        <v>120</v>
      </c>
      <c r="M608" s="9">
        <v>83156</v>
      </c>
      <c r="N608" s="7">
        <v>9</v>
      </c>
      <c r="O608" s="1" t="s">
        <v>47</v>
      </c>
      <c r="P608" s="1" t="str">
        <f>IF(AND(Table1[[#This Row],[Accomodation_price]]&gt;=$S$8,Table1[[#This Row],[Accomodation_price]]&lt;=$S$7),"No","Yes")</f>
        <v>No</v>
      </c>
      <c r="Q608" s="1"/>
    </row>
    <row r="609" spans="1:17" x14ac:dyDescent="0.2">
      <c r="A609" s="7">
        <v>3434</v>
      </c>
      <c r="B609" s="1" t="s">
        <v>3293</v>
      </c>
      <c r="C609" s="1" t="s">
        <v>3294</v>
      </c>
      <c r="D609" s="1" t="s">
        <v>3295</v>
      </c>
      <c r="E609" s="1" t="s">
        <v>40</v>
      </c>
      <c r="F609" s="1" t="s">
        <v>417</v>
      </c>
      <c r="G609" s="1" t="s">
        <v>168</v>
      </c>
      <c r="H609" s="8" t="s">
        <v>1711</v>
      </c>
      <c r="I609" s="8" t="s">
        <v>319</v>
      </c>
      <c r="J609" s="1" t="s">
        <v>2109</v>
      </c>
      <c r="K609" s="1" t="s">
        <v>195</v>
      </c>
      <c r="L609" s="1" t="s">
        <v>85</v>
      </c>
      <c r="M609" s="9">
        <v>75075</v>
      </c>
      <c r="N609" s="7">
        <v>7</v>
      </c>
      <c r="O609" s="1" t="s">
        <v>36</v>
      </c>
      <c r="P609" s="1" t="str">
        <f>IF(AND(Table1[[#This Row],[Accomodation_price]]&gt;=$S$8,Table1[[#This Row],[Accomodation_price]]&lt;=$S$7),"No","Yes")</f>
        <v>No</v>
      </c>
      <c r="Q609" s="1"/>
    </row>
    <row r="610" spans="1:17" x14ac:dyDescent="0.2">
      <c r="A610" s="7">
        <v>6629</v>
      </c>
      <c r="B610" s="1" t="s">
        <v>3296</v>
      </c>
      <c r="C610" s="1" t="s">
        <v>3297</v>
      </c>
      <c r="D610" s="1" t="s">
        <v>3298</v>
      </c>
      <c r="E610" s="1" t="s">
        <v>40</v>
      </c>
      <c r="F610" s="1" t="s">
        <v>1739</v>
      </c>
      <c r="G610" s="1" t="s">
        <v>19</v>
      </c>
      <c r="H610" s="8" t="s">
        <v>1214</v>
      </c>
      <c r="I610" s="8" t="s">
        <v>3002</v>
      </c>
      <c r="J610" s="1" t="s">
        <v>3299</v>
      </c>
      <c r="K610" s="1" t="s">
        <v>45</v>
      </c>
      <c r="L610" s="1" t="s">
        <v>24</v>
      </c>
      <c r="M610" s="9">
        <v>20180</v>
      </c>
      <c r="N610" s="7">
        <v>10</v>
      </c>
      <c r="O610" s="1" t="s">
        <v>148</v>
      </c>
      <c r="P610" s="1" t="str">
        <f>IF(AND(Table1[[#This Row],[Accomodation_price]]&gt;=$S$8,Table1[[#This Row],[Accomodation_price]]&lt;=$S$7),"No","Yes")</f>
        <v>No</v>
      </c>
      <c r="Q610" s="1"/>
    </row>
    <row r="611" spans="1:17" x14ac:dyDescent="0.2">
      <c r="A611" s="7">
        <v>8832</v>
      </c>
      <c r="B611" s="1" t="s">
        <v>3300</v>
      </c>
      <c r="C611" s="1" t="s">
        <v>3301</v>
      </c>
      <c r="D611" s="1" t="s">
        <v>3302</v>
      </c>
      <c r="E611" s="1" t="s">
        <v>106</v>
      </c>
      <c r="F611" s="1" t="s">
        <v>537</v>
      </c>
      <c r="G611" s="1" t="s">
        <v>72</v>
      </c>
      <c r="H611" s="8" t="s">
        <v>2099</v>
      </c>
      <c r="I611" s="8" t="s">
        <v>3303</v>
      </c>
      <c r="J611" s="1" t="s">
        <v>3304</v>
      </c>
      <c r="K611" s="1" t="s">
        <v>84</v>
      </c>
      <c r="L611" s="1" t="s">
        <v>67</v>
      </c>
      <c r="M611" s="9">
        <v>47007</v>
      </c>
      <c r="N611" s="7">
        <v>10</v>
      </c>
      <c r="O611" s="1" t="s">
        <v>36</v>
      </c>
      <c r="P611" s="1" t="str">
        <f>IF(AND(Table1[[#This Row],[Accomodation_price]]&gt;=$S$8,Table1[[#This Row],[Accomodation_price]]&lt;=$S$7),"No","Yes")</f>
        <v>No</v>
      </c>
      <c r="Q611" s="1"/>
    </row>
    <row r="612" spans="1:17" x14ac:dyDescent="0.2">
      <c r="A612" s="7">
        <v>6076</v>
      </c>
      <c r="B612" s="1" t="s">
        <v>3305</v>
      </c>
      <c r="C612" s="1" t="s">
        <v>3306</v>
      </c>
      <c r="D612" s="1" t="s">
        <v>3307</v>
      </c>
      <c r="E612" s="1" t="s">
        <v>106</v>
      </c>
      <c r="F612" s="1" t="s">
        <v>136</v>
      </c>
      <c r="G612" s="1" t="s">
        <v>137</v>
      </c>
      <c r="H612" s="8" t="s">
        <v>3308</v>
      </c>
      <c r="I612" s="8" t="s">
        <v>704</v>
      </c>
      <c r="J612" s="1" t="s">
        <v>3309</v>
      </c>
      <c r="K612" s="1" t="s">
        <v>34</v>
      </c>
      <c r="L612" s="1" t="s">
        <v>85</v>
      </c>
      <c r="M612" s="9">
        <v>35320</v>
      </c>
      <c r="N612" s="7">
        <v>8</v>
      </c>
      <c r="O612" s="1" t="s">
        <v>94</v>
      </c>
      <c r="P612" s="1" t="str">
        <f>IF(AND(Table1[[#This Row],[Accomodation_price]]&gt;=$S$8,Table1[[#This Row],[Accomodation_price]]&lt;=$S$7),"No","Yes")</f>
        <v>No</v>
      </c>
      <c r="Q612" s="1"/>
    </row>
    <row r="613" spans="1:17" x14ac:dyDescent="0.2">
      <c r="A613" s="7">
        <v>5204</v>
      </c>
      <c r="B613" s="1" t="s">
        <v>3310</v>
      </c>
      <c r="C613" s="1" t="s">
        <v>3311</v>
      </c>
      <c r="D613" s="1" t="s">
        <v>3312</v>
      </c>
      <c r="E613" s="1" t="s">
        <v>106</v>
      </c>
      <c r="F613" s="1" t="s">
        <v>1818</v>
      </c>
      <c r="G613" s="1" t="s">
        <v>72</v>
      </c>
      <c r="H613" s="8" t="s">
        <v>199</v>
      </c>
      <c r="I613" s="8" t="s">
        <v>3313</v>
      </c>
      <c r="J613" s="1" t="s">
        <v>3314</v>
      </c>
      <c r="K613" s="1" t="s">
        <v>23</v>
      </c>
      <c r="L613" s="1" t="s">
        <v>46</v>
      </c>
      <c r="M613" s="9">
        <v>87350</v>
      </c>
      <c r="N613" s="7">
        <v>5</v>
      </c>
      <c r="O613" s="1" t="s">
        <v>36</v>
      </c>
      <c r="P613" s="1" t="str">
        <f>IF(AND(Table1[[#This Row],[Accomodation_price]]&gt;=$S$8,Table1[[#This Row],[Accomodation_price]]&lt;=$S$7),"No","Yes")</f>
        <v>No</v>
      </c>
      <c r="Q613" s="1"/>
    </row>
    <row r="614" spans="1:17" x14ac:dyDescent="0.2">
      <c r="A614" s="7">
        <v>5931</v>
      </c>
      <c r="B614" s="1" t="s">
        <v>3315</v>
      </c>
      <c r="C614" s="1" t="s">
        <v>3316</v>
      </c>
      <c r="D614" s="1" t="s">
        <v>3317</v>
      </c>
      <c r="E614" s="1" t="s">
        <v>17</v>
      </c>
      <c r="F614" s="1" t="s">
        <v>1122</v>
      </c>
      <c r="G614" s="1" t="s">
        <v>317</v>
      </c>
      <c r="H614" s="8" t="s">
        <v>1607</v>
      </c>
      <c r="I614" s="8" t="s">
        <v>849</v>
      </c>
      <c r="J614" s="1" t="s">
        <v>3318</v>
      </c>
      <c r="K614" s="1" t="s">
        <v>195</v>
      </c>
      <c r="L614" s="1" t="s">
        <v>46</v>
      </c>
      <c r="M614" s="9">
        <v>76329</v>
      </c>
      <c r="N614" s="7">
        <v>10</v>
      </c>
      <c r="O614" s="1" t="s">
        <v>25</v>
      </c>
      <c r="P614" s="1" t="str">
        <f>IF(AND(Table1[[#This Row],[Accomodation_price]]&gt;=$S$8,Table1[[#This Row],[Accomodation_price]]&lt;=$S$7),"No","Yes")</f>
        <v>No</v>
      </c>
      <c r="Q614" s="1"/>
    </row>
    <row r="615" spans="1:17" x14ac:dyDescent="0.2">
      <c r="A615" s="7">
        <v>7937</v>
      </c>
      <c r="B615" s="1" t="s">
        <v>3319</v>
      </c>
      <c r="C615" s="1" t="s">
        <v>3320</v>
      </c>
      <c r="D615" s="1" t="s">
        <v>3321</v>
      </c>
      <c r="E615" s="1" t="s">
        <v>17</v>
      </c>
      <c r="F615" s="1" t="s">
        <v>3322</v>
      </c>
      <c r="G615" s="1" t="s">
        <v>137</v>
      </c>
      <c r="H615" s="8" t="s">
        <v>1188</v>
      </c>
      <c r="I615" s="8" t="s">
        <v>2924</v>
      </c>
      <c r="J615" s="1" t="s">
        <v>3323</v>
      </c>
      <c r="K615" s="1" t="s">
        <v>56</v>
      </c>
      <c r="L615" s="1" t="s">
        <v>35</v>
      </c>
      <c r="M615" s="9">
        <v>37697</v>
      </c>
      <c r="N615" s="7">
        <v>5</v>
      </c>
      <c r="O615" s="1" t="s">
        <v>47</v>
      </c>
      <c r="P615" s="1" t="str">
        <f>IF(AND(Table1[[#This Row],[Accomodation_price]]&gt;=$S$8,Table1[[#This Row],[Accomodation_price]]&lt;=$S$7),"No","Yes")</f>
        <v>No</v>
      </c>
      <c r="Q615" s="1"/>
    </row>
    <row r="616" spans="1:17" x14ac:dyDescent="0.2">
      <c r="A616" s="7">
        <v>9176</v>
      </c>
      <c r="B616" s="1" t="s">
        <v>3324</v>
      </c>
      <c r="C616" s="1" t="s">
        <v>3325</v>
      </c>
      <c r="D616" s="1" t="s">
        <v>3326</v>
      </c>
      <c r="E616" s="1" t="s">
        <v>17</v>
      </c>
      <c r="F616" s="1" t="s">
        <v>2967</v>
      </c>
      <c r="G616" s="1" t="s">
        <v>137</v>
      </c>
      <c r="H616" s="8" t="s">
        <v>240</v>
      </c>
      <c r="I616" s="8" t="s">
        <v>863</v>
      </c>
      <c r="J616" s="1" t="s">
        <v>3327</v>
      </c>
      <c r="K616" s="1" t="s">
        <v>34</v>
      </c>
      <c r="L616" s="1" t="s">
        <v>85</v>
      </c>
      <c r="M616" s="9">
        <v>48959</v>
      </c>
      <c r="N616" s="7">
        <v>4</v>
      </c>
      <c r="O616" s="1" t="s">
        <v>25</v>
      </c>
      <c r="P616" s="1" t="str">
        <f>IF(AND(Table1[[#This Row],[Accomodation_price]]&gt;=$S$8,Table1[[#This Row],[Accomodation_price]]&lt;=$S$7),"No","Yes")</f>
        <v>No</v>
      </c>
      <c r="Q616" s="1"/>
    </row>
    <row r="617" spans="1:17" x14ac:dyDescent="0.2">
      <c r="A617" s="7">
        <v>7996</v>
      </c>
      <c r="B617" s="1" t="s">
        <v>3328</v>
      </c>
      <c r="C617" s="1" t="s">
        <v>3329</v>
      </c>
      <c r="D617" s="1" t="s">
        <v>3330</v>
      </c>
      <c r="E617" s="1" t="s">
        <v>40</v>
      </c>
      <c r="F617" s="1" t="s">
        <v>3331</v>
      </c>
      <c r="G617" s="1" t="s">
        <v>62</v>
      </c>
      <c r="H617" s="8" t="s">
        <v>1046</v>
      </c>
      <c r="I617" s="8" t="s">
        <v>798</v>
      </c>
      <c r="J617" s="1" t="s">
        <v>3332</v>
      </c>
      <c r="K617" s="1" t="s">
        <v>84</v>
      </c>
      <c r="L617" s="1" t="s">
        <v>46</v>
      </c>
      <c r="M617" s="9">
        <v>53336</v>
      </c>
      <c r="N617" s="7">
        <v>4</v>
      </c>
      <c r="O617" s="1" t="s">
        <v>102</v>
      </c>
      <c r="P617" s="1" t="str">
        <f>IF(AND(Table1[[#This Row],[Accomodation_price]]&gt;=$S$8,Table1[[#This Row],[Accomodation_price]]&lt;=$S$7),"No","Yes")</f>
        <v>No</v>
      </c>
      <c r="Q617" s="1"/>
    </row>
    <row r="618" spans="1:17" x14ac:dyDescent="0.2">
      <c r="A618" s="7">
        <v>3439</v>
      </c>
      <c r="B618" s="1" t="s">
        <v>3333</v>
      </c>
      <c r="C618" s="1" t="s">
        <v>3334</v>
      </c>
      <c r="D618" s="1" t="s">
        <v>3335</v>
      </c>
      <c r="E618" s="1" t="s">
        <v>106</v>
      </c>
      <c r="F618" s="1" t="s">
        <v>176</v>
      </c>
      <c r="G618" s="1" t="s">
        <v>116</v>
      </c>
      <c r="H618" s="8" t="s">
        <v>345</v>
      </c>
      <c r="I618" s="8" t="s">
        <v>1052</v>
      </c>
      <c r="J618" s="1" t="s">
        <v>3336</v>
      </c>
      <c r="K618" s="1" t="s">
        <v>23</v>
      </c>
      <c r="L618" s="1" t="s">
        <v>85</v>
      </c>
      <c r="M618" s="9">
        <v>38604</v>
      </c>
      <c r="N618" s="7">
        <v>8</v>
      </c>
      <c r="O618" s="1" t="s">
        <v>172</v>
      </c>
      <c r="P618" s="1" t="str">
        <f>IF(AND(Table1[[#This Row],[Accomodation_price]]&gt;=$S$8,Table1[[#This Row],[Accomodation_price]]&lt;=$S$7),"No","Yes")</f>
        <v>No</v>
      </c>
      <c r="Q618" s="1"/>
    </row>
    <row r="619" spans="1:17" x14ac:dyDescent="0.2">
      <c r="A619" s="7">
        <v>7083</v>
      </c>
      <c r="B619" s="1" t="s">
        <v>3337</v>
      </c>
      <c r="C619" s="1" t="s">
        <v>3338</v>
      </c>
      <c r="D619" s="1" t="s">
        <v>3339</v>
      </c>
      <c r="E619" s="1" t="s">
        <v>106</v>
      </c>
      <c r="F619" s="1" t="s">
        <v>779</v>
      </c>
      <c r="G619" s="1" t="s">
        <v>219</v>
      </c>
      <c r="H619" s="8" t="s">
        <v>386</v>
      </c>
      <c r="I619" s="8" t="s">
        <v>791</v>
      </c>
      <c r="J619" s="1" t="s">
        <v>3340</v>
      </c>
      <c r="K619" s="1" t="s">
        <v>163</v>
      </c>
      <c r="L619" s="1" t="s">
        <v>243</v>
      </c>
      <c r="M619" s="9">
        <v>22718</v>
      </c>
      <c r="N619" s="7">
        <v>8</v>
      </c>
      <c r="O619" s="1" t="s">
        <v>148</v>
      </c>
      <c r="P619" s="1" t="str">
        <f>IF(AND(Table1[[#This Row],[Accomodation_price]]&gt;=$S$8,Table1[[#This Row],[Accomodation_price]]&lt;=$S$7),"No","Yes")</f>
        <v>No</v>
      </c>
      <c r="Q619" s="1"/>
    </row>
    <row r="620" spans="1:17" x14ac:dyDescent="0.2">
      <c r="A620" s="7">
        <v>3679</v>
      </c>
      <c r="B620" s="1" t="s">
        <v>3341</v>
      </c>
      <c r="C620" s="1" t="s">
        <v>3342</v>
      </c>
      <c r="D620" s="1" t="s">
        <v>3343</v>
      </c>
      <c r="E620" s="1" t="s">
        <v>106</v>
      </c>
      <c r="F620" s="1" t="s">
        <v>756</v>
      </c>
      <c r="G620" s="1" t="s">
        <v>116</v>
      </c>
      <c r="H620" s="8" t="s">
        <v>1956</v>
      </c>
      <c r="I620" s="8" t="s">
        <v>1940</v>
      </c>
      <c r="J620" s="1" t="s">
        <v>162</v>
      </c>
      <c r="K620" s="1" t="s">
        <v>56</v>
      </c>
      <c r="L620" s="1" t="s">
        <v>120</v>
      </c>
      <c r="M620" s="9">
        <v>48195</v>
      </c>
      <c r="N620" s="7">
        <v>6</v>
      </c>
      <c r="O620" s="1" t="s">
        <v>47</v>
      </c>
      <c r="P620" s="1" t="str">
        <f>IF(AND(Table1[[#This Row],[Accomodation_price]]&gt;=$S$8,Table1[[#This Row],[Accomodation_price]]&lt;=$S$7),"No","Yes")</f>
        <v>No</v>
      </c>
      <c r="Q620" s="1"/>
    </row>
    <row r="621" spans="1:17" x14ac:dyDescent="0.2">
      <c r="A621" s="7">
        <v>3671</v>
      </c>
      <c r="B621" s="1" t="s">
        <v>3344</v>
      </c>
      <c r="C621" s="1" t="s">
        <v>3345</v>
      </c>
      <c r="D621" s="1" t="s">
        <v>3346</v>
      </c>
      <c r="E621" s="1" t="s">
        <v>40</v>
      </c>
      <c r="F621" s="1" t="s">
        <v>544</v>
      </c>
      <c r="G621" s="1" t="s">
        <v>545</v>
      </c>
      <c r="H621" s="8" t="s">
        <v>1532</v>
      </c>
      <c r="I621" s="8" t="s">
        <v>2587</v>
      </c>
      <c r="J621" s="1" t="s">
        <v>3347</v>
      </c>
      <c r="K621" s="1" t="s">
        <v>163</v>
      </c>
      <c r="L621" s="1" t="s">
        <v>67</v>
      </c>
      <c r="M621" s="9">
        <v>38251</v>
      </c>
      <c r="N621" s="7">
        <v>8</v>
      </c>
      <c r="O621" s="1" t="s">
        <v>172</v>
      </c>
      <c r="P621" s="1" t="str">
        <f>IF(AND(Table1[[#This Row],[Accomodation_price]]&gt;=$S$8,Table1[[#This Row],[Accomodation_price]]&lt;=$S$7),"No","Yes")</f>
        <v>No</v>
      </c>
      <c r="Q621" s="1"/>
    </row>
    <row r="622" spans="1:17" x14ac:dyDescent="0.2">
      <c r="A622" s="7">
        <v>2277</v>
      </c>
      <c r="B622" s="1" t="s">
        <v>3348</v>
      </c>
      <c r="C622" s="1" t="s">
        <v>3349</v>
      </c>
      <c r="D622" s="1" t="s">
        <v>3350</v>
      </c>
      <c r="E622" s="1" t="s">
        <v>40</v>
      </c>
      <c r="F622" s="1" t="s">
        <v>2766</v>
      </c>
      <c r="G622" s="1" t="s">
        <v>1544</v>
      </c>
      <c r="H622" s="8" t="s">
        <v>1209</v>
      </c>
      <c r="I622" s="8" t="s">
        <v>3148</v>
      </c>
      <c r="J622" s="1" t="s">
        <v>3351</v>
      </c>
      <c r="K622" s="1" t="s">
        <v>34</v>
      </c>
      <c r="L622" s="1" t="s">
        <v>120</v>
      </c>
      <c r="M622" s="9">
        <v>21629</v>
      </c>
      <c r="N622" s="7">
        <v>9</v>
      </c>
      <c r="O622" s="1" t="s">
        <v>172</v>
      </c>
      <c r="P622" s="1" t="str">
        <f>IF(AND(Table1[[#This Row],[Accomodation_price]]&gt;=$S$8,Table1[[#This Row],[Accomodation_price]]&lt;=$S$7),"No","Yes")</f>
        <v>No</v>
      </c>
      <c r="Q622" s="1"/>
    </row>
    <row r="623" spans="1:17" x14ac:dyDescent="0.2">
      <c r="A623" s="7">
        <v>9120</v>
      </c>
      <c r="B623" s="1" t="s">
        <v>3352</v>
      </c>
      <c r="C623" s="1" t="s">
        <v>3353</v>
      </c>
      <c r="D623" s="1" t="s">
        <v>3354</v>
      </c>
      <c r="E623" s="1" t="s">
        <v>40</v>
      </c>
      <c r="F623" s="1" t="s">
        <v>1435</v>
      </c>
      <c r="G623" s="1" t="s">
        <v>90</v>
      </c>
      <c r="H623" s="8" t="s">
        <v>318</v>
      </c>
      <c r="I623" s="8" t="s">
        <v>3355</v>
      </c>
      <c r="J623" s="1" t="s">
        <v>3356</v>
      </c>
      <c r="K623" s="1" t="s">
        <v>45</v>
      </c>
      <c r="L623" s="1" t="s">
        <v>120</v>
      </c>
      <c r="M623" s="9">
        <v>24400</v>
      </c>
      <c r="N623" s="7">
        <v>10</v>
      </c>
      <c r="O623" s="1" t="s">
        <v>172</v>
      </c>
      <c r="P623" s="1" t="str">
        <f>IF(AND(Table1[[#This Row],[Accomodation_price]]&gt;=$S$8,Table1[[#This Row],[Accomodation_price]]&lt;=$S$7),"No","Yes")</f>
        <v>No</v>
      </c>
      <c r="Q623" s="1"/>
    </row>
    <row r="624" spans="1:17" x14ac:dyDescent="0.2">
      <c r="A624" s="7">
        <v>9652</v>
      </c>
      <c r="B624" s="1" t="s">
        <v>3357</v>
      </c>
      <c r="C624" s="1" t="s">
        <v>3358</v>
      </c>
      <c r="D624" s="1" t="s">
        <v>3359</v>
      </c>
      <c r="E624" s="1" t="s">
        <v>106</v>
      </c>
      <c r="F624" s="1" t="s">
        <v>779</v>
      </c>
      <c r="G624" s="1" t="s">
        <v>219</v>
      </c>
      <c r="H624" s="8" t="s">
        <v>2108</v>
      </c>
      <c r="I624" s="8" t="s">
        <v>508</v>
      </c>
      <c r="J624" s="1" t="s">
        <v>3360</v>
      </c>
      <c r="K624" s="1" t="s">
        <v>34</v>
      </c>
      <c r="L624" s="1" t="s">
        <v>57</v>
      </c>
      <c r="M624" s="9">
        <v>79111</v>
      </c>
      <c r="N624" s="7">
        <v>4</v>
      </c>
      <c r="O624" s="1" t="s">
        <v>148</v>
      </c>
      <c r="P624" s="1" t="str">
        <f>IF(AND(Table1[[#This Row],[Accomodation_price]]&gt;=$S$8,Table1[[#This Row],[Accomodation_price]]&lt;=$S$7),"No","Yes")</f>
        <v>No</v>
      </c>
      <c r="Q624" s="1"/>
    </row>
    <row r="625" spans="1:17" x14ac:dyDescent="0.2">
      <c r="A625" s="7">
        <v>5187</v>
      </c>
      <c r="B625" s="1" t="s">
        <v>3361</v>
      </c>
      <c r="C625" s="1" t="s">
        <v>3362</v>
      </c>
      <c r="D625" s="1" t="s">
        <v>3363</v>
      </c>
      <c r="E625" s="1" t="s">
        <v>106</v>
      </c>
      <c r="F625" s="1" t="s">
        <v>860</v>
      </c>
      <c r="G625" s="1" t="s">
        <v>861</v>
      </c>
      <c r="H625" s="8" t="s">
        <v>3364</v>
      </c>
      <c r="I625" s="8" t="s">
        <v>635</v>
      </c>
      <c r="J625" s="1" t="s">
        <v>3365</v>
      </c>
      <c r="K625" s="1" t="s">
        <v>34</v>
      </c>
      <c r="L625" s="1" t="s">
        <v>67</v>
      </c>
      <c r="M625" s="9">
        <v>63948</v>
      </c>
      <c r="N625" s="7">
        <v>7</v>
      </c>
      <c r="O625" s="1" t="s">
        <v>148</v>
      </c>
      <c r="P625" s="1" t="str">
        <f>IF(AND(Table1[[#This Row],[Accomodation_price]]&gt;=$S$8,Table1[[#This Row],[Accomodation_price]]&lt;=$S$7),"No","Yes")</f>
        <v>No</v>
      </c>
      <c r="Q625" s="1"/>
    </row>
    <row r="626" spans="1:17" x14ac:dyDescent="0.2">
      <c r="A626" s="7">
        <v>6168</v>
      </c>
      <c r="B626" s="1" t="s">
        <v>3366</v>
      </c>
      <c r="C626" s="1" t="s">
        <v>3367</v>
      </c>
      <c r="D626" s="1" t="s">
        <v>3368</v>
      </c>
      <c r="E626" s="1" t="s">
        <v>40</v>
      </c>
      <c r="F626" s="1" t="s">
        <v>191</v>
      </c>
      <c r="G626" s="1" t="s">
        <v>116</v>
      </c>
      <c r="H626" s="8" t="s">
        <v>3369</v>
      </c>
      <c r="I626" s="8" t="s">
        <v>400</v>
      </c>
      <c r="J626" s="1" t="s">
        <v>3370</v>
      </c>
      <c r="K626" s="1" t="s">
        <v>163</v>
      </c>
      <c r="L626" s="1" t="s">
        <v>57</v>
      </c>
      <c r="M626" s="9">
        <v>77838</v>
      </c>
      <c r="N626" s="7">
        <v>4</v>
      </c>
      <c r="O626" s="1" t="s">
        <v>102</v>
      </c>
      <c r="P626" s="1" t="str">
        <f>IF(AND(Table1[[#This Row],[Accomodation_price]]&gt;=$S$8,Table1[[#This Row],[Accomodation_price]]&lt;=$S$7),"No","Yes")</f>
        <v>No</v>
      </c>
      <c r="Q626" s="1"/>
    </row>
    <row r="627" spans="1:17" x14ac:dyDescent="0.2">
      <c r="A627" s="7">
        <v>4653</v>
      </c>
      <c r="B627" s="1" t="s">
        <v>3371</v>
      </c>
      <c r="C627" s="1" t="s">
        <v>3372</v>
      </c>
      <c r="D627" s="1" t="s">
        <v>3373</v>
      </c>
      <c r="E627" s="1" t="s">
        <v>106</v>
      </c>
      <c r="F627" s="1" t="s">
        <v>29</v>
      </c>
      <c r="G627" s="1" t="s">
        <v>30</v>
      </c>
      <c r="H627" s="8" t="s">
        <v>1089</v>
      </c>
      <c r="I627" s="8" t="s">
        <v>186</v>
      </c>
      <c r="J627" s="1" t="s">
        <v>3374</v>
      </c>
      <c r="K627" s="1" t="s">
        <v>195</v>
      </c>
      <c r="L627" s="1" t="s">
        <v>35</v>
      </c>
      <c r="M627" s="9">
        <v>84863</v>
      </c>
      <c r="N627" s="7">
        <v>10</v>
      </c>
      <c r="O627" s="1" t="s">
        <v>94</v>
      </c>
      <c r="P627" s="1" t="str">
        <f>IF(AND(Table1[[#This Row],[Accomodation_price]]&gt;=$S$8,Table1[[#This Row],[Accomodation_price]]&lt;=$S$7),"No","Yes")</f>
        <v>No</v>
      </c>
      <c r="Q627" s="1"/>
    </row>
    <row r="628" spans="1:17" x14ac:dyDescent="0.2">
      <c r="A628" s="7">
        <v>9721</v>
      </c>
      <c r="B628" s="1" t="s">
        <v>3375</v>
      </c>
      <c r="C628" s="1" t="s">
        <v>3376</v>
      </c>
      <c r="D628" s="1" t="s">
        <v>3377</v>
      </c>
      <c r="E628" s="1" t="s">
        <v>40</v>
      </c>
      <c r="F628" s="1" t="s">
        <v>247</v>
      </c>
      <c r="G628" s="1" t="s">
        <v>248</v>
      </c>
      <c r="H628" s="8" t="s">
        <v>3102</v>
      </c>
      <c r="I628" s="8" t="s">
        <v>3378</v>
      </c>
      <c r="J628" s="1" t="s">
        <v>3379</v>
      </c>
      <c r="K628" s="1" t="s">
        <v>34</v>
      </c>
      <c r="L628" s="1" t="s">
        <v>24</v>
      </c>
      <c r="M628" s="9">
        <v>48731</v>
      </c>
      <c r="N628" s="7">
        <v>9</v>
      </c>
      <c r="O628" s="1" t="s">
        <v>25</v>
      </c>
      <c r="P628" s="1" t="str">
        <f>IF(AND(Table1[[#This Row],[Accomodation_price]]&gt;=$S$8,Table1[[#This Row],[Accomodation_price]]&lt;=$S$7),"No","Yes")</f>
        <v>No</v>
      </c>
      <c r="Q628" s="1"/>
    </row>
    <row r="629" spans="1:17" x14ac:dyDescent="0.2">
      <c r="A629" s="7">
        <v>4494</v>
      </c>
      <c r="B629" s="1" t="s">
        <v>3380</v>
      </c>
      <c r="C629" s="1" t="s">
        <v>3381</v>
      </c>
      <c r="D629" s="1" t="s">
        <v>3382</v>
      </c>
      <c r="E629" s="1" t="s">
        <v>106</v>
      </c>
      <c r="F629" s="1" t="s">
        <v>411</v>
      </c>
      <c r="G629" s="1" t="s">
        <v>30</v>
      </c>
      <c r="H629" s="8" t="s">
        <v>1371</v>
      </c>
      <c r="I629" s="8" t="s">
        <v>1773</v>
      </c>
      <c r="J629" s="1" t="s">
        <v>3383</v>
      </c>
      <c r="K629" s="1" t="s">
        <v>195</v>
      </c>
      <c r="L629" s="1" t="s">
        <v>67</v>
      </c>
      <c r="M629" s="9">
        <v>39668</v>
      </c>
      <c r="N629" s="7">
        <v>5</v>
      </c>
      <c r="O629" s="1" t="s">
        <v>36</v>
      </c>
      <c r="P629" s="1" t="str">
        <f>IF(AND(Table1[[#This Row],[Accomodation_price]]&gt;=$S$8,Table1[[#This Row],[Accomodation_price]]&lt;=$S$7),"No","Yes")</f>
        <v>No</v>
      </c>
      <c r="Q629" s="1"/>
    </row>
    <row r="630" spans="1:17" x14ac:dyDescent="0.2">
      <c r="A630" s="7">
        <v>2239</v>
      </c>
      <c r="B630" s="1" t="s">
        <v>3384</v>
      </c>
      <c r="C630" s="1" t="s">
        <v>3385</v>
      </c>
      <c r="D630" s="1" t="s">
        <v>3386</v>
      </c>
      <c r="E630" s="1" t="s">
        <v>17</v>
      </c>
      <c r="F630" s="1" t="s">
        <v>262</v>
      </c>
      <c r="G630" s="1" t="s">
        <v>168</v>
      </c>
      <c r="H630" s="8" t="s">
        <v>2461</v>
      </c>
      <c r="I630" s="8" t="s">
        <v>2132</v>
      </c>
      <c r="J630" s="1" t="s">
        <v>3387</v>
      </c>
      <c r="K630" s="1" t="s">
        <v>34</v>
      </c>
      <c r="L630" s="1" t="s">
        <v>85</v>
      </c>
      <c r="M630" s="9">
        <v>73831</v>
      </c>
      <c r="N630" s="7">
        <v>6</v>
      </c>
      <c r="O630" s="1" t="s">
        <v>102</v>
      </c>
      <c r="P630" s="1" t="str">
        <f>IF(AND(Table1[[#This Row],[Accomodation_price]]&gt;=$S$8,Table1[[#This Row],[Accomodation_price]]&lt;=$S$7),"No","Yes")</f>
        <v>No</v>
      </c>
      <c r="Q630" s="1"/>
    </row>
    <row r="631" spans="1:17" x14ac:dyDescent="0.2">
      <c r="A631" s="7">
        <v>9563</v>
      </c>
      <c r="B631" s="1" t="s">
        <v>3388</v>
      </c>
      <c r="C631" s="1" t="s">
        <v>3389</v>
      </c>
      <c r="D631" s="1" t="s">
        <v>3390</v>
      </c>
      <c r="E631" s="1" t="s">
        <v>40</v>
      </c>
      <c r="F631" s="1" t="s">
        <v>860</v>
      </c>
      <c r="G631" s="1" t="s">
        <v>861</v>
      </c>
      <c r="H631" s="8" t="s">
        <v>2853</v>
      </c>
      <c r="I631" s="8" t="s">
        <v>837</v>
      </c>
      <c r="J631" s="1" t="s">
        <v>3391</v>
      </c>
      <c r="K631" s="1" t="s">
        <v>34</v>
      </c>
      <c r="L631" s="1" t="s">
        <v>67</v>
      </c>
      <c r="M631" s="9">
        <v>80753</v>
      </c>
      <c r="N631" s="7">
        <v>9</v>
      </c>
      <c r="O631" s="1" t="s">
        <v>172</v>
      </c>
      <c r="P631" s="1" t="str">
        <f>IF(AND(Table1[[#This Row],[Accomodation_price]]&gt;=$S$8,Table1[[#This Row],[Accomodation_price]]&lt;=$S$7),"No","Yes")</f>
        <v>No</v>
      </c>
      <c r="Q631" s="1"/>
    </row>
    <row r="632" spans="1:17" x14ac:dyDescent="0.2">
      <c r="A632" s="7">
        <v>7260</v>
      </c>
      <c r="B632" s="1" t="s">
        <v>3392</v>
      </c>
      <c r="C632" s="1" t="s">
        <v>3393</v>
      </c>
      <c r="D632" s="1" t="s">
        <v>3394</v>
      </c>
      <c r="E632" s="1" t="s">
        <v>17</v>
      </c>
      <c r="F632" s="1" t="s">
        <v>1693</v>
      </c>
      <c r="G632" s="1" t="s">
        <v>317</v>
      </c>
      <c r="H632" s="8" t="s">
        <v>3395</v>
      </c>
      <c r="I632" s="8" t="s">
        <v>311</v>
      </c>
      <c r="J632" s="1" t="s">
        <v>3396</v>
      </c>
      <c r="K632" s="1" t="s">
        <v>66</v>
      </c>
      <c r="L632" s="1" t="s">
        <v>57</v>
      </c>
      <c r="M632" s="9">
        <v>35449</v>
      </c>
      <c r="N632" s="7">
        <v>9</v>
      </c>
      <c r="O632" s="1" t="s">
        <v>102</v>
      </c>
      <c r="P632" s="1" t="str">
        <f>IF(AND(Table1[[#This Row],[Accomodation_price]]&gt;=$S$8,Table1[[#This Row],[Accomodation_price]]&lt;=$S$7),"No","Yes")</f>
        <v>No</v>
      </c>
      <c r="Q632" s="1"/>
    </row>
    <row r="633" spans="1:17" x14ac:dyDescent="0.2">
      <c r="A633" s="7">
        <v>7699</v>
      </c>
      <c r="B633" s="1" t="s">
        <v>3397</v>
      </c>
      <c r="C633" s="1" t="s">
        <v>3398</v>
      </c>
      <c r="D633" s="1" t="s">
        <v>3399</v>
      </c>
      <c r="E633" s="1" t="s">
        <v>40</v>
      </c>
      <c r="F633" s="1" t="s">
        <v>255</v>
      </c>
      <c r="G633" s="1" t="s">
        <v>248</v>
      </c>
      <c r="H633" s="8" t="s">
        <v>1663</v>
      </c>
      <c r="I633" s="8" t="s">
        <v>221</v>
      </c>
      <c r="J633" s="1" t="s">
        <v>3400</v>
      </c>
      <c r="K633" s="1" t="s">
        <v>23</v>
      </c>
      <c r="L633" s="1" t="s">
        <v>24</v>
      </c>
      <c r="M633" s="9">
        <v>40833</v>
      </c>
      <c r="N633" s="7">
        <v>7</v>
      </c>
      <c r="O633" s="1" t="s">
        <v>102</v>
      </c>
      <c r="P633" s="1" t="str">
        <f>IF(AND(Table1[[#This Row],[Accomodation_price]]&gt;=$S$8,Table1[[#This Row],[Accomodation_price]]&lt;=$S$7),"No","Yes")</f>
        <v>No</v>
      </c>
      <c r="Q633" s="1"/>
    </row>
    <row r="634" spans="1:17" x14ac:dyDescent="0.2">
      <c r="A634" s="7">
        <v>7384</v>
      </c>
      <c r="B634" s="1" t="s">
        <v>3401</v>
      </c>
      <c r="C634" s="1" t="s">
        <v>3402</v>
      </c>
      <c r="D634" s="1" t="s">
        <v>3403</v>
      </c>
      <c r="E634" s="1" t="s">
        <v>17</v>
      </c>
      <c r="F634" s="1" t="s">
        <v>1467</v>
      </c>
      <c r="G634" s="1" t="s">
        <v>62</v>
      </c>
      <c r="H634" s="8" t="s">
        <v>1478</v>
      </c>
      <c r="I634" s="8" t="s">
        <v>1512</v>
      </c>
      <c r="J634" s="1" t="s">
        <v>3404</v>
      </c>
      <c r="K634" s="1" t="s">
        <v>23</v>
      </c>
      <c r="L634" s="1" t="s">
        <v>24</v>
      </c>
      <c r="M634" s="9">
        <v>82491</v>
      </c>
      <c r="N634" s="7">
        <v>9</v>
      </c>
      <c r="O634" s="1" t="s">
        <v>36</v>
      </c>
      <c r="P634" s="1" t="str">
        <f>IF(AND(Table1[[#This Row],[Accomodation_price]]&gt;=$S$8,Table1[[#This Row],[Accomodation_price]]&lt;=$S$7),"No","Yes")</f>
        <v>No</v>
      </c>
      <c r="Q634" s="1"/>
    </row>
    <row r="635" spans="1:17" x14ac:dyDescent="0.2">
      <c r="A635" s="7">
        <v>2156</v>
      </c>
      <c r="B635" s="1" t="s">
        <v>3405</v>
      </c>
      <c r="C635" s="1" t="s">
        <v>3406</v>
      </c>
      <c r="D635" s="1" t="s">
        <v>3407</v>
      </c>
      <c r="E635" s="1" t="s">
        <v>106</v>
      </c>
      <c r="F635" s="1" t="s">
        <v>3408</v>
      </c>
      <c r="G635" s="1" t="s">
        <v>62</v>
      </c>
      <c r="H635" s="8" t="s">
        <v>993</v>
      </c>
      <c r="I635" s="8" t="s">
        <v>100</v>
      </c>
      <c r="J635" s="1" t="s">
        <v>3409</v>
      </c>
      <c r="K635" s="1" t="s">
        <v>45</v>
      </c>
      <c r="L635" s="1" t="s">
        <v>46</v>
      </c>
      <c r="M635" s="9">
        <v>29298</v>
      </c>
      <c r="N635" s="7">
        <v>6</v>
      </c>
      <c r="O635" s="1" t="s">
        <v>172</v>
      </c>
      <c r="P635" s="1" t="str">
        <f>IF(AND(Table1[[#This Row],[Accomodation_price]]&gt;=$S$8,Table1[[#This Row],[Accomodation_price]]&lt;=$S$7),"No","Yes")</f>
        <v>No</v>
      </c>
      <c r="Q635" s="1"/>
    </row>
    <row r="636" spans="1:17" x14ac:dyDescent="0.2">
      <c r="A636" s="7">
        <v>7620</v>
      </c>
      <c r="B636" s="1" t="s">
        <v>3410</v>
      </c>
      <c r="C636" s="1" t="s">
        <v>3411</v>
      </c>
      <c r="D636" s="1" t="s">
        <v>3412</v>
      </c>
      <c r="E636" s="1" t="s">
        <v>40</v>
      </c>
      <c r="F636" s="1" t="s">
        <v>136</v>
      </c>
      <c r="G636" s="1" t="s">
        <v>137</v>
      </c>
      <c r="H636" s="8" t="s">
        <v>3413</v>
      </c>
      <c r="I636" s="8" t="s">
        <v>2516</v>
      </c>
      <c r="J636" s="1" t="s">
        <v>3414</v>
      </c>
      <c r="K636" s="1" t="s">
        <v>66</v>
      </c>
      <c r="L636" s="1" t="s">
        <v>67</v>
      </c>
      <c r="M636" s="9">
        <v>36707</v>
      </c>
      <c r="N636" s="7">
        <v>5</v>
      </c>
      <c r="O636" s="1" t="s">
        <v>102</v>
      </c>
      <c r="P636" s="1" t="str">
        <f>IF(AND(Table1[[#This Row],[Accomodation_price]]&gt;=$S$8,Table1[[#This Row],[Accomodation_price]]&lt;=$S$7),"No","Yes")</f>
        <v>No</v>
      </c>
      <c r="Q636" s="1"/>
    </row>
    <row r="637" spans="1:17" x14ac:dyDescent="0.2">
      <c r="A637" s="7">
        <v>8701</v>
      </c>
      <c r="B637" s="1" t="s">
        <v>3415</v>
      </c>
      <c r="C637" s="1" t="s">
        <v>3416</v>
      </c>
      <c r="D637" s="1" t="s">
        <v>3417</v>
      </c>
      <c r="E637" s="1" t="s">
        <v>106</v>
      </c>
      <c r="F637" s="1" t="s">
        <v>2697</v>
      </c>
      <c r="G637" s="1" t="s">
        <v>62</v>
      </c>
      <c r="H637" s="8" t="s">
        <v>1279</v>
      </c>
      <c r="I637" s="8" t="s">
        <v>1793</v>
      </c>
      <c r="J637" s="1" t="s">
        <v>3418</v>
      </c>
      <c r="K637" s="1" t="s">
        <v>34</v>
      </c>
      <c r="L637" s="1" t="s">
        <v>85</v>
      </c>
      <c r="M637" s="9">
        <v>53921</v>
      </c>
      <c r="N637" s="7">
        <v>9</v>
      </c>
      <c r="O637" s="1" t="s">
        <v>36</v>
      </c>
      <c r="P637" s="1" t="str">
        <f>IF(AND(Table1[[#This Row],[Accomodation_price]]&gt;=$S$8,Table1[[#This Row],[Accomodation_price]]&lt;=$S$7),"No","Yes")</f>
        <v>No</v>
      </c>
      <c r="Q637" s="1"/>
    </row>
    <row r="638" spans="1:17" x14ac:dyDescent="0.2">
      <c r="A638" s="7">
        <v>6805</v>
      </c>
      <c r="B638" s="1" t="s">
        <v>3419</v>
      </c>
      <c r="C638" s="1" t="s">
        <v>3420</v>
      </c>
      <c r="D638" s="1" t="s">
        <v>3421</v>
      </c>
      <c r="E638" s="1" t="s">
        <v>40</v>
      </c>
      <c r="F638" s="1" t="s">
        <v>3422</v>
      </c>
      <c r="G638" s="1" t="s">
        <v>137</v>
      </c>
      <c r="H638" s="8" t="s">
        <v>3423</v>
      </c>
      <c r="I638" s="8" t="s">
        <v>3424</v>
      </c>
      <c r="J638" s="1" t="s">
        <v>3425</v>
      </c>
      <c r="K638" s="1" t="s">
        <v>84</v>
      </c>
      <c r="L638" s="1" t="s">
        <v>24</v>
      </c>
      <c r="M638" s="9">
        <v>50347</v>
      </c>
      <c r="N638" s="7">
        <v>6</v>
      </c>
      <c r="O638" s="1" t="s">
        <v>148</v>
      </c>
      <c r="P638" s="1" t="str">
        <f>IF(AND(Table1[[#This Row],[Accomodation_price]]&gt;=$S$8,Table1[[#This Row],[Accomodation_price]]&lt;=$S$7),"No","Yes")</f>
        <v>No</v>
      </c>
      <c r="Q638" s="1"/>
    </row>
    <row r="639" spans="1:17" x14ac:dyDescent="0.2">
      <c r="A639" s="7">
        <v>6630</v>
      </c>
      <c r="B639" s="1" t="s">
        <v>3426</v>
      </c>
      <c r="C639" s="1" t="s">
        <v>3427</v>
      </c>
      <c r="D639" s="1" t="s">
        <v>3428</v>
      </c>
      <c r="E639" s="1" t="s">
        <v>40</v>
      </c>
      <c r="F639" s="1" t="s">
        <v>2033</v>
      </c>
      <c r="G639" s="1" t="s">
        <v>62</v>
      </c>
      <c r="H639" s="8" t="s">
        <v>213</v>
      </c>
      <c r="I639" s="8" t="s">
        <v>32</v>
      </c>
      <c r="J639" s="1" t="s">
        <v>3429</v>
      </c>
      <c r="K639" s="1" t="s">
        <v>34</v>
      </c>
      <c r="L639" s="1" t="s">
        <v>67</v>
      </c>
      <c r="M639" s="9">
        <v>54285</v>
      </c>
      <c r="N639" s="7">
        <v>8</v>
      </c>
      <c r="O639" s="1" t="s">
        <v>25</v>
      </c>
      <c r="P639" s="1" t="str">
        <f>IF(AND(Table1[[#This Row],[Accomodation_price]]&gt;=$S$8,Table1[[#This Row],[Accomodation_price]]&lt;=$S$7),"No","Yes")</f>
        <v>No</v>
      </c>
      <c r="Q639" s="1"/>
    </row>
    <row r="640" spans="1:17" x14ac:dyDescent="0.2">
      <c r="A640" s="7">
        <v>6849</v>
      </c>
      <c r="B640" s="1" t="s">
        <v>3430</v>
      </c>
      <c r="C640" s="1" t="s">
        <v>3431</v>
      </c>
      <c r="D640" s="1" t="s">
        <v>3432</v>
      </c>
      <c r="E640" s="1" t="s">
        <v>17</v>
      </c>
      <c r="F640" s="1" t="s">
        <v>372</v>
      </c>
      <c r="G640" s="1" t="s">
        <v>80</v>
      </c>
      <c r="H640" s="8" t="s">
        <v>192</v>
      </c>
      <c r="I640" s="8" t="s">
        <v>3355</v>
      </c>
      <c r="J640" s="1" t="s">
        <v>3433</v>
      </c>
      <c r="K640" s="1" t="s">
        <v>23</v>
      </c>
      <c r="L640" s="1" t="s">
        <v>24</v>
      </c>
      <c r="M640" s="9">
        <v>20626</v>
      </c>
      <c r="N640" s="7">
        <v>4</v>
      </c>
      <c r="O640" s="1" t="s">
        <v>102</v>
      </c>
      <c r="P640" s="1" t="str">
        <f>IF(AND(Table1[[#This Row],[Accomodation_price]]&gt;=$S$8,Table1[[#This Row],[Accomodation_price]]&lt;=$S$7),"No","Yes")</f>
        <v>No</v>
      </c>
      <c r="Q640" s="1"/>
    </row>
    <row r="641" spans="1:17" x14ac:dyDescent="0.2">
      <c r="A641" s="7">
        <v>7073</v>
      </c>
      <c r="B641" s="1" t="s">
        <v>3434</v>
      </c>
      <c r="C641" s="1" t="s">
        <v>3435</v>
      </c>
      <c r="D641" s="1" t="s">
        <v>3436</v>
      </c>
      <c r="E641" s="1" t="s">
        <v>106</v>
      </c>
      <c r="F641" s="1" t="s">
        <v>1144</v>
      </c>
      <c r="G641" s="1" t="s">
        <v>90</v>
      </c>
      <c r="H641" s="8" t="s">
        <v>3437</v>
      </c>
      <c r="I641" s="8" t="s">
        <v>54</v>
      </c>
      <c r="J641" s="1" t="s">
        <v>3438</v>
      </c>
      <c r="K641" s="1" t="s">
        <v>34</v>
      </c>
      <c r="L641" s="1" t="s">
        <v>35</v>
      </c>
      <c r="M641" s="9">
        <v>26992</v>
      </c>
      <c r="N641" s="7">
        <v>9</v>
      </c>
      <c r="O641" s="1" t="s">
        <v>102</v>
      </c>
      <c r="P641" s="1" t="str">
        <f>IF(AND(Table1[[#This Row],[Accomodation_price]]&gt;=$S$8,Table1[[#This Row],[Accomodation_price]]&lt;=$S$7),"No","Yes")</f>
        <v>No</v>
      </c>
      <c r="Q641" s="1"/>
    </row>
    <row r="642" spans="1:17" x14ac:dyDescent="0.2">
      <c r="A642" s="7">
        <v>3039</v>
      </c>
      <c r="B642" s="1" t="s">
        <v>3439</v>
      </c>
      <c r="C642" s="1" t="s">
        <v>3440</v>
      </c>
      <c r="D642" s="1" t="s">
        <v>3441</v>
      </c>
      <c r="E642" s="1" t="s">
        <v>106</v>
      </c>
      <c r="F642" s="1" t="s">
        <v>3442</v>
      </c>
      <c r="G642" s="1" t="s">
        <v>116</v>
      </c>
      <c r="H642" s="8" t="s">
        <v>1325</v>
      </c>
      <c r="I642" s="8" t="s">
        <v>2511</v>
      </c>
      <c r="J642" s="1" t="s">
        <v>3443</v>
      </c>
      <c r="K642" s="1" t="s">
        <v>45</v>
      </c>
      <c r="L642" s="1" t="s">
        <v>24</v>
      </c>
      <c r="M642" s="9">
        <v>82973</v>
      </c>
      <c r="N642" s="7">
        <v>8</v>
      </c>
      <c r="O642" s="1" t="s">
        <v>102</v>
      </c>
      <c r="P642" s="1" t="str">
        <f>IF(AND(Table1[[#This Row],[Accomodation_price]]&gt;=$S$8,Table1[[#This Row],[Accomodation_price]]&lt;=$S$7),"No","Yes")</f>
        <v>No</v>
      </c>
      <c r="Q642" s="1"/>
    </row>
    <row r="643" spans="1:17" x14ac:dyDescent="0.2">
      <c r="A643" s="7">
        <v>1409</v>
      </c>
      <c r="B643" s="1" t="s">
        <v>3444</v>
      </c>
      <c r="C643" s="1" t="s">
        <v>3445</v>
      </c>
      <c r="D643" s="1" t="s">
        <v>3446</v>
      </c>
      <c r="E643" s="1" t="s">
        <v>17</v>
      </c>
      <c r="F643" s="1" t="s">
        <v>3447</v>
      </c>
      <c r="G643" s="1" t="s">
        <v>30</v>
      </c>
      <c r="H643" s="8" t="s">
        <v>3369</v>
      </c>
      <c r="I643" s="8" t="s">
        <v>3081</v>
      </c>
      <c r="J643" s="1" t="s">
        <v>3448</v>
      </c>
      <c r="K643" s="1" t="s">
        <v>34</v>
      </c>
      <c r="L643" s="1" t="s">
        <v>57</v>
      </c>
      <c r="M643" s="9">
        <v>57399</v>
      </c>
      <c r="N643" s="7">
        <v>10</v>
      </c>
      <c r="O643" s="1" t="s">
        <v>172</v>
      </c>
      <c r="P643" s="1" t="str">
        <f>IF(AND(Table1[[#This Row],[Accomodation_price]]&gt;=$S$8,Table1[[#This Row],[Accomodation_price]]&lt;=$S$7),"No","Yes")</f>
        <v>No</v>
      </c>
      <c r="Q643" s="1"/>
    </row>
    <row r="644" spans="1:17" x14ac:dyDescent="0.2">
      <c r="A644" s="7">
        <v>3611</v>
      </c>
      <c r="B644" s="1" t="s">
        <v>3449</v>
      </c>
      <c r="C644" s="1" t="s">
        <v>3450</v>
      </c>
      <c r="D644" s="1" t="s">
        <v>3451</v>
      </c>
      <c r="E644" s="1" t="s">
        <v>106</v>
      </c>
      <c r="F644" s="1" t="s">
        <v>3209</v>
      </c>
      <c r="G644" s="1" t="s">
        <v>80</v>
      </c>
      <c r="H644" s="8" t="s">
        <v>953</v>
      </c>
      <c r="I644" s="8" t="s">
        <v>3452</v>
      </c>
      <c r="J644" s="1" t="s">
        <v>3453</v>
      </c>
      <c r="K644" s="1" t="s">
        <v>66</v>
      </c>
      <c r="L644" s="1" t="s">
        <v>35</v>
      </c>
      <c r="M644" s="9">
        <v>83602</v>
      </c>
      <c r="N644" s="7">
        <v>9</v>
      </c>
      <c r="O644" s="1" t="s">
        <v>25</v>
      </c>
      <c r="P644" s="1" t="str">
        <f>IF(AND(Table1[[#This Row],[Accomodation_price]]&gt;=$S$8,Table1[[#This Row],[Accomodation_price]]&lt;=$S$7),"No","Yes")</f>
        <v>No</v>
      </c>
      <c r="Q644" s="1"/>
    </row>
    <row r="645" spans="1:17" x14ac:dyDescent="0.2">
      <c r="A645" s="7">
        <v>3680</v>
      </c>
      <c r="B645" s="1" t="s">
        <v>3454</v>
      </c>
      <c r="C645" s="1" t="s">
        <v>3455</v>
      </c>
      <c r="D645" s="1" t="s">
        <v>3456</v>
      </c>
      <c r="E645" s="1" t="s">
        <v>17</v>
      </c>
      <c r="F645" s="1" t="s">
        <v>469</v>
      </c>
      <c r="G645" s="1" t="s">
        <v>116</v>
      </c>
      <c r="H645" s="8" t="s">
        <v>1706</v>
      </c>
      <c r="I645" s="8" t="s">
        <v>1047</v>
      </c>
      <c r="J645" s="1" t="s">
        <v>3457</v>
      </c>
      <c r="K645" s="1" t="s">
        <v>195</v>
      </c>
      <c r="L645" s="1" t="s">
        <v>46</v>
      </c>
      <c r="M645" s="9">
        <v>81172</v>
      </c>
      <c r="N645" s="7">
        <v>6</v>
      </c>
      <c r="O645" s="1" t="s">
        <v>172</v>
      </c>
      <c r="P645" s="1" t="str">
        <f>IF(AND(Table1[[#This Row],[Accomodation_price]]&gt;=$S$8,Table1[[#This Row],[Accomodation_price]]&lt;=$S$7),"No","Yes")</f>
        <v>No</v>
      </c>
      <c r="Q645" s="1"/>
    </row>
    <row r="646" spans="1:17" x14ac:dyDescent="0.2">
      <c r="A646" s="7">
        <v>7655</v>
      </c>
      <c r="B646" s="1" t="s">
        <v>3458</v>
      </c>
      <c r="C646" s="1" t="s">
        <v>3459</v>
      </c>
      <c r="D646" s="1" t="s">
        <v>3460</v>
      </c>
      <c r="E646" s="1" t="s">
        <v>17</v>
      </c>
      <c r="F646" s="1" t="s">
        <v>41</v>
      </c>
      <c r="G646" s="1" t="s">
        <v>30</v>
      </c>
      <c r="H646" s="8" t="s">
        <v>3369</v>
      </c>
      <c r="I646" s="8" t="s">
        <v>1940</v>
      </c>
      <c r="J646" s="1" t="s">
        <v>3461</v>
      </c>
      <c r="K646" s="1" t="s">
        <v>45</v>
      </c>
      <c r="L646" s="1" t="s">
        <v>24</v>
      </c>
      <c r="M646" s="9">
        <v>24878</v>
      </c>
      <c r="N646" s="7">
        <v>9</v>
      </c>
      <c r="O646" s="1" t="s">
        <v>36</v>
      </c>
      <c r="P646" s="1" t="str">
        <f>IF(AND(Table1[[#This Row],[Accomodation_price]]&gt;=$S$8,Table1[[#This Row],[Accomodation_price]]&lt;=$S$7),"No","Yes")</f>
        <v>No</v>
      </c>
      <c r="Q646" s="1"/>
    </row>
    <row r="647" spans="1:17" x14ac:dyDescent="0.2">
      <c r="A647" s="7">
        <v>1993</v>
      </c>
      <c r="B647" s="1" t="s">
        <v>3462</v>
      </c>
      <c r="C647" s="1" t="s">
        <v>3463</v>
      </c>
      <c r="D647" s="1" t="s">
        <v>3464</v>
      </c>
      <c r="E647" s="1" t="s">
        <v>17</v>
      </c>
      <c r="F647" s="1" t="s">
        <v>262</v>
      </c>
      <c r="G647" s="1" t="s">
        <v>168</v>
      </c>
      <c r="H647" s="8" t="s">
        <v>3215</v>
      </c>
      <c r="I647" s="8" t="s">
        <v>1768</v>
      </c>
      <c r="J647" s="1" t="s">
        <v>3465</v>
      </c>
      <c r="K647" s="1" t="s">
        <v>56</v>
      </c>
      <c r="L647" s="1" t="s">
        <v>46</v>
      </c>
      <c r="M647" s="9">
        <v>36748</v>
      </c>
      <c r="N647" s="7">
        <v>4</v>
      </c>
      <c r="O647" s="1" t="s">
        <v>102</v>
      </c>
      <c r="P647" s="1" t="str">
        <f>IF(AND(Table1[[#This Row],[Accomodation_price]]&gt;=$S$8,Table1[[#This Row],[Accomodation_price]]&lt;=$S$7),"No","Yes")</f>
        <v>No</v>
      </c>
      <c r="Q647" s="1"/>
    </row>
    <row r="648" spans="1:17" x14ac:dyDescent="0.2">
      <c r="A648" s="7">
        <v>4596</v>
      </c>
      <c r="B648" s="1" t="s">
        <v>3466</v>
      </c>
      <c r="C648" s="1" t="s">
        <v>3467</v>
      </c>
      <c r="D648" s="1" t="s">
        <v>3468</v>
      </c>
      <c r="E648" s="1" t="s">
        <v>106</v>
      </c>
      <c r="F648" s="1" t="s">
        <v>3469</v>
      </c>
      <c r="G648" s="1" t="s">
        <v>19</v>
      </c>
      <c r="H648" s="8" t="s">
        <v>1748</v>
      </c>
      <c r="I648" s="8" t="s">
        <v>3470</v>
      </c>
      <c r="J648" s="1" t="s">
        <v>3471</v>
      </c>
      <c r="K648" s="1" t="s">
        <v>195</v>
      </c>
      <c r="L648" s="1" t="s">
        <v>35</v>
      </c>
      <c r="M648" s="9">
        <v>72630</v>
      </c>
      <c r="N648" s="7">
        <v>9</v>
      </c>
      <c r="O648" s="1" t="s">
        <v>36</v>
      </c>
      <c r="P648" s="1" t="str">
        <f>IF(AND(Table1[[#This Row],[Accomodation_price]]&gt;=$S$8,Table1[[#This Row],[Accomodation_price]]&lt;=$S$7),"No","Yes")</f>
        <v>No</v>
      </c>
      <c r="Q648" s="1"/>
    </row>
    <row r="649" spans="1:17" x14ac:dyDescent="0.2">
      <c r="A649" s="7">
        <v>5535</v>
      </c>
      <c r="B649" s="1" t="s">
        <v>3472</v>
      </c>
      <c r="C649" s="1" t="s">
        <v>3473</v>
      </c>
      <c r="D649" s="1" t="s">
        <v>3474</v>
      </c>
      <c r="E649" s="1" t="s">
        <v>106</v>
      </c>
      <c r="F649" s="1" t="s">
        <v>2633</v>
      </c>
      <c r="G649" s="1" t="s">
        <v>52</v>
      </c>
      <c r="H649" s="8" t="s">
        <v>2461</v>
      </c>
      <c r="I649" s="8" t="s">
        <v>547</v>
      </c>
      <c r="J649" s="1" t="s">
        <v>3475</v>
      </c>
      <c r="K649" s="1" t="s">
        <v>56</v>
      </c>
      <c r="L649" s="1" t="s">
        <v>85</v>
      </c>
      <c r="M649" s="9">
        <v>44843</v>
      </c>
      <c r="N649" s="7">
        <v>8</v>
      </c>
      <c r="O649" s="1" t="s">
        <v>102</v>
      </c>
      <c r="P649" s="1" t="str">
        <f>IF(AND(Table1[[#This Row],[Accomodation_price]]&gt;=$S$8,Table1[[#This Row],[Accomodation_price]]&lt;=$S$7),"No","Yes")</f>
        <v>No</v>
      </c>
      <c r="Q649" s="1"/>
    </row>
    <row r="650" spans="1:17" x14ac:dyDescent="0.2">
      <c r="A650" s="7">
        <v>9139</v>
      </c>
      <c r="B650" s="1" t="s">
        <v>3476</v>
      </c>
      <c r="C650" s="1" t="s">
        <v>3477</v>
      </c>
      <c r="D650" s="1" t="s">
        <v>3478</v>
      </c>
      <c r="E650" s="1" t="s">
        <v>106</v>
      </c>
      <c r="F650" s="1" t="s">
        <v>3479</v>
      </c>
      <c r="G650" s="1" t="s">
        <v>19</v>
      </c>
      <c r="H650" s="8" t="s">
        <v>3480</v>
      </c>
      <c r="I650" s="8" t="s">
        <v>893</v>
      </c>
      <c r="J650" s="1" t="s">
        <v>3481</v>
      </c>
      <c r="K650" s="1" t="s">
        <v>23</v>
      </c>
      <c r="L650" s="1" t="s">
        <v>24</v>
      </c>
      <c r="M650" s="9">
        <v>89512</v>
      </c>
      <c r="N650" s="7">
        <v>8</v>
      </c>
      <c r="O650" s="1" t="s">
        <v>148</v>
      </c>
      <c r="P650" s="1" t="str">
        <f>IF(AND(Table1[[#This Row],[Accomodation_price]]&gt;=$S$8,Table1[[#This Row],[Accomodation_price]]&lt;=$S$7),"No","Yes")</f>
        <v>No</v>
      </c>
      <c r="Q650" s="1"/>
    </row>
    <row r="651" spans="1:17" x14ac:dyDescent="0.2">
      <c r="A651" s="7">
        <v>8225</v>
      </c>
      <c r="B651" s="1" t="s">
        <v>3482</v>
      </c>
      <c r="C651" s="1" t="s">
        <v>3483</v>
      </c>
      <c r="D651" s="1" t="s">
        <v>3484</v>
      </c>
      <c r="E651" s="1" t="s">
        <v>106</v>
      </c>
      <c r="F651" s="1" t="s">
        <v>262</v>
      </c>
      <c r="G651" s="1" t="s">
        <v>168</v>
      </c>
      <c r="H651" s="8" t="s">
        <v>192</v>
      </c>
      <c r="I651" s="8" t="s">
        <v>591</v>
      </c>
      <c r="J651" s="1" t="s">
        <v>3485</v>
      </c>
      <c r="K651" s="1" t="s">
        <v>66</v>
      </c>
      <c r="L651" s="1" t="s">
        <v>120</v>
      </c>
      <c r="M651" s="9">
        <v>23607</v>
      </c>
      <c r="N651" s="7">
        <v>7</v>
      </c>
      <c r="O651" s="1" t="s">
        <v>148</v>
      </c>
      <c r="P651" s="1" t="str">
        <f>IF(AND(Table1[[#This Row],[Accomodation_price]]&gt;=$S$8,Table1[[#This Row],[Accomodation_price]]&lt;=$S$7),"No","Yes")</f>
        <v>No</v>
      </c>
      <c r="Q651" s="1"/>
    </row>
    <row r="652" spans="1:17" x14ac:dyDescent="0.2">
      <c r="A652" s="7">
        <v>7180</v>
      </c>
      <c r="B652" s="1" t="s">
        <v>3486</v>
      </c>
      <c r="C652" s="1" t="s">
        <v>3487</v>
      </c>
      <c r="D652" s="1" t="s">
        <v>3488</v>
      </c>
      <c r="E652" s="1" t="s">
        <v>17</v>
      </c>
      <c r="F652" s="1" t="s">
        <v>537</v>
      </c>
      <c r="G652" s="1" t="s">
        <v>72</v>
      </c>
      <c r="H652" s="8" t="s">
        <v>3134</v>
      </c>
      <c r="I652" s="8" t="s">
        <v>1254</v>
      </c>
      <c r="J652" s="1" t="s">
        <v>3489</v>
      </c>
      <c r="K652" s="1" t="s">
        <v>66</v>
      </c>
      <c r="L652" s="1" t="s">
        <v>67</v>
      </c>
      <c r="M652" s="9">
        <v>89927</v>
      </c>
      <c r="N652" s="7">
        <v>5</v>
      </c>
      <c r="O652" s="1" t="s">
        <v>94</v>
      </c>
      <c r="P652" s="1" t="str">
        <f>IF(AND(Table1[[#This Row],[Accomodation_price]]&gt;=$S$8,Table1[[#This Row],[Accomodation_price]]&lt;=$S$7),"No","Yes")</f>
        <v>No</v>
      </c>
      <c r="Q652" s="1"/>
    </row>
    <row r="653" spans="1:17" x14ac:dyDescent="0.2">
      <c r="A653" s="7">
        <v>5546</v>
      </c>
      <c r="B653" s="1" t="s">
        <v>3490</v>
      </c>
      <c r="C653" s="1" t="s">
        <v>3491</v>
      </c>
      <c r="D653" s="1" t="s">
        <v>3492</v>
      </c>
      <c r="E653" s="1" t="s">
        <v>106</v>
      </c>
      <c r="F653" s="1" t="s">
        <v>417</v>
      </c>
      <c r="G653" s="1" t="s">
        <v>168</v>
      </c>
      <c r="H653" s="8" t="s">
        <v>525</v>
      </c>
      <c r="I653" s="8" t="s">
        <v>1701</v>
      </c>
      <c r="J653" s="1" t="s">
        <v>3493</v>
      </c>
      <c r="K653" s="1" t="s">
        <v>195</v>
      </c>
      <c r="L653" s="1" t="s">
        <v>24</v>
      </c>
      <c r="M653" s="9">
        <v>44501</v>
      </c>
      <c r="N653" s="7">
        <v>8</v>
      </c>
      <c r="O653" s="1" t="s">
        <v>172</v>
      </c>
      <c r="P653" s="1" t="str">
        <f>IF(AND(Table1[[#This Row],[Accomodation_price]]&gt;=$S$8,Table1[[#This Row],[Accomodation_price]]&lt;=$S$7),"No","Yes")</f>
        <v>No</v>
      </c>
      <c r="Q653" s="1"/>
    </row>
    <row r="654" spans="1:17" x14ac:dyDescent="0.2">
      <c r="A654" s="7">
        <v>6337</v>
      </c>
      <c r="B654" s="1" t="s">
        <v>3494</v>
      </c>
      <c r="C654" s="1" t="s">
        <v>3495</v>
      </c>
      <c r="D654" s="1" t="s">
        <v>3496</v>
      </c>
      <c r="E654" s="1" t="s">
        <v>106</v>
      </c>
      <c r="F654" s="1" t="s">
        <v>3497</v>
      </c>
      <c r="G654" s="1" t="s">
        <v>30</v>
      </c>
      <c r="H654" s="8" t="s">
        <v>3215</v>
      </c>
      <c r="I654" s="8" t="s">
        <v>941</v>
      </c>
      <c r="J654" s="1" t="s">
        <v>3498</v>
      </c>
      <c r="K654" s="1" t="s">
        <v>45</v>
      </c>
      <c r="L654" s="1" t="s">
        <v>46</v>
      </c>
      <c r="M654" s="9">
        <v>36330</v>
      </c>
      <c r="N654" s="7">
        <v>5</v>
      </c>
      <c r="O654" s="1" t="s">
        <v>172</v>
      </c>
      <c r="P654" s="1" t="str">
        <f>IF(AND(Table1[[#This Row],[Accomodation_price]]&gt;=$S$8,Table1[[#This Row],[Accomodation_price]]&lt;=$S$7),"No","Yes")</f>
        <v>No</v>
      </c>
      <c r="Q654" s="1"/>
    </row>
    <row r="655" spans="1:17" x14ac:dyDescent="0.2">
      <c r="A655" s="7">
        <v>2034</v>
      </c>
      <c r="B655" s="1" t="s">
        <v>3499</v>
      </c>
      <c r="C655" s="1" t="s">
        <v>3500</v>
      </c>
      <c r="D655" s="1" t="s">
        <v>3501</v>
      </c>
      <c r="E655" s="1" t="s">
        <v>17</v>
      </c>
      <c r="F655" s="1" t="s">
        <v>115</v>
      </c>
      <c r="G655" s="1" t="s">
        <v>116</v>
      </c>
      <c r="H655" s="8" t="s">
        <v>2028</v>
      </c>
      <c r="I655" s="8" t="s">
        <v>125</v>
      </c>
      <c r="J655" s="1" t="s">
        <v>3502</v>
      </c>
      <c r="K655" s="1" t="s">
        <v>84</v>
      </c>
      <c r="L655" s="1" t="s">
        <v>57</v>
      </c>
      <c r="M655" s="9">
        <v>41003</v>
      </c>
      <c r="N655" s="7">
        <v>8</v>
      </c>
      <c r="O655" s="1" t="s">
        <v>148</v>
      </c>
      <c r="P655" s="1" t="str">
        <f>IF(AND(Table1[[#This Row],[Accomodation_price]]&gt;=$S$8,Table1[[#This Row],[Accomodation_price]]&lt;=$S$7),"No","Yes")</f>
        <v>No</v>
      </c>
      <c r="Q655" s="1"/>
    </row>
    <row r="656" spans="1:17" x14ac:dyDescent="0.2">
      <c r="A656" s="7">
        <v>5192</v>
      </c>
      <c r="B656" s="1" t="s">
        <v>3503</v>
      </c>
      <c r="C656" s="1" t="s">
        <v>3504</v>
      </c>
      <c r="D656" s="1" t="s">
        <v>3505</v>
      </c>
      <c r="E656" s="1" t="s">
        <v>40</v>
      </c>
      <c r="F656" s="1" t="s">
        <v>3506</v>
      </c>
      <c r="G656" s="1" t="s">
        <v>3507</v>
      </c>
      <c r="H656" s="8" t="s">
        <v>3364</v>
      </c>
      <c r="I656" s="8" t="s">
        <v>458</v>
      </c>
      <c r="J656" s="1" t="s">
        <v>2272</v>
      </c>
      <c r="K656" s="1" t="s">
        <v>23</v>
      </c>
      <c r="L656" s="1" t="s">
        <v>243</v>
      </c>
      <c r="M656" s="9">
        <v>48633</v>
      </c>
      <c r="N656" s="7">
        <v>9</v>
      </c>
      <c r="O656" s="1" t="s">
        <v>148</v>
      </c>
      <c r="P656" s="1" t="str">
        <f>IF(AND(Table1[[#This Row],[Accomodation_price]]&gt;=$S$8,Table1[[#This Row],[Accomodation_price]]&lt;=$S$7),"No","Yes")</f>
        <v>No</v>
      </c>
      <c r="Q656" s="1"/>
    </row>
    <row r="657" spans="1:17" x14ac:dyDescent="0.2">
      <c r="A657" s="7">
        <v>7459</v>
      </c>
      <c r="B657" s="1" t="s">
        <v>3508</v>
      </c>
      <c r="C657" s="1" t="s">
        <v>3509</v>
      </c>
      <c r="D657" s="1" t="s">
        <v>3510</v>
      </c>
      <c r="E657" s="1" t="s">
        <v>17</v>
      </c>
      <c r="F657" s="1" t="s">
        <v>1566</v>
      </c>
      <c r="G657" s="1" t="s">
        <v>674</v>
      </c>
      <c r="H657" s="8" t="s">
        <v>145</v>
      </c>
      <c r="I657" s="8" t="s">
        <v>1290</v>
      </c>
      <c r="J657" s="1" t="s">
        <v>3511</v>
      </c>
      <c r="K657" s="1" t="s">
        <v>84</v>
      </c>
      <c r="L657" s="1" t="s">
        <v>46</v>
      </c>
      <c r="M657" s="9">
        <v>24866</v>
      </c>
      <c r="N657" s="7">
        <v>5</v>
      </c>
      <c r="O657" s="1" t="s">
        <v>25</v>
      </c>
      <c r="P657" s="1" t="str">
        <f>IF(AND(Table1[[#This Row],[Accomodation_price]]&gt;=$S$8,Table1[[#This Row],[Accomodation_price]]&lt;=$S$7),"No","Yes")</f>
        <v>No</v>
      </c>
      <c r="Q657" s="1"/>
    </row>
    <row r="658" spans="1:17" x14ac:dyDescent="0.2">
      <c r="A658" s="7">
        <v>2825</v>
      </c>
      <c r="B658" s="1" t="s">
        <v>3512</v>
      </c>
      <c r="C658" s="1" t="s">
        <v>3513</v>
      </c>
      <c r="D658" s="1" t="s">
        <v>3514</v>
      </c>
      <c r="E658" s="1" t="s">
        <v>40</v>
      </c>
      <c r="F658" s="1" t="s">
        <v>3515</v>
      </c>
      <c r="G658" s="1" t="s">
        <v>2586</v>
      </c>
      <c r="H658" s="8" t="s">
        <v>3516</v>
      </c>
      <c r="I658" s="8" t="s">
        <v>3517</v>
      </c>
      <c r="J658" s="1" t="s">
        <v>3518</v>
      </c>
      <c r="K658" s="1" t="s">
        <v>195</v>
      </c>
      <c r="L658" s="1" t="s">
        <v>46</v>
      </c>
      <c r="M658" s="9">
        <v>50811</v>
      </c>
      <c r="N658" s="7">
        <v>7</v>
      </c>
      <c r="O658" s="1" t="s">
        <v>94</v>
      </c>
      <c r="P658" s="1" t="str">
        <f>IF(AND(Table1[[#This Row],[Accomodation_price]]&gt;=$S$8,Table1[[#This Row],[Accomodation_price]]&lt;=$S$7),"No","Yes")</f>
        <v>No</v>
      </c>
      <c r="Q658" s="1"/>
    </row>
    <row r="659" spans="1:17" x14ac:dyDescent="0.2">
      <c r="A659" s="7">
        <v>3088</v>
      </c>
      <c r="B659" s="1" t="s">
        <v>3519</v>
      </c>
      <c r="C659" s="1" t="s">
        <v>3520</v>
      </c>
      <c r="D659" s="1" t="s">
        <v>3521</v>
      </c>
      <c r="E659" s="1" t="s">
        <v>17</v>
      </c>
      <c r="F659" s="1" t="s">
        <v>3522</v>
      </c>
      <c r="G659" s="1" t="s">
        <v>72</v>
      </c>
      <c r="H659" s="8" t="s">
        <v>3413</v>
      </c>
      <c r="I659" s="8" t="s">
        <v>893</v>
      </c>
      <c r="J659" s="1" t="s">
        <v>3523</v>
      </c>
      <c r="K659" s="1" t="s">
        <v>34</v>
      </c>
      <c r="L659" s="1" t="s">
        <v>120</v>
      </c>
      <c r="M659" s="9">
        <v>33897</v>
      </c>
      <c r="N659" s="7">
        <v>7</v>
      </c>
      <c r="O659" s="1" t="s">
        <v>148</v>
      </c>
      <c r="P659" s="1" t="str">
        <f>IF(AND(Table1[[#This Row],[Accomodation_price]]&gt;=$S$8,Table1[[#This Row],[Accomodation_price]]&lt;=$S$7),"No","Yes")</f>
        <v>No</v>
      </c>
      <c r="Q659" s="1"/>
    </row>
    <row r="660" spans="1:17" x14ac:dyDescent="0.2">
      <c r="A660" s="7">
        <v>4057</v>
      </c>
      <c r="B660" s="1" t="s">
        <v>3524</v>
      </c>
      <c r="C660" s="1" t="s">
        <v>3525</v>
      </c>
      <c r="D660" s="1" t="s">
        <v>3526</v>
      </c>
      <c r="E660" s="1" t="s">
        <v>17</v>
      </c>
      <c r="F660" s="1" t="s">
        <v>1025</v>
      </c>
      <c r="G660" s="1" t="s">
        <v>674</v>
      </c>
      <c r="H660" s="8" t="s">
        <v>513</v>
      </c>
      <c r="I660" s="8" t="s">
        <v>3527</v>
      </c>
      <c r="J660" s="1" t="s">
        <v>3528</v>
      </c>
      <c r="K660" s="1" t="s">
        <v>163</v>
      </c>
      <c r="L660" s="1" t="s">
        <v>120</v>
      </c>
      <c r="M660" s="9">
        <v>50161</v>
      </c>
      <c r="N660" s="7">
        <v>5</v>
      </c>
      <c r="O660" s="1" t="s">
        <v>102</v>
      </c>
      <c r="P660" s="1" t="str">
        <f>IF(AND(Table1[[#This Row],[Accomodation_price]]&gt;=$S$8,Table1[[#This Row],[Accomodation_price]]&lt;=$S$7),"No","Yes")</f>
        <v>No</v>
      </c>
      <c r="Q660" s="1"/>
    </row>
    <row r="661" spans="1:17" x14ac:dyDescent="0.2">
      <c r="A661" s="7">
        <v>9931</v>
      </c>
      <c r="B661" s="1" t="s">
        <v>3529</v>
      </c>
      <c r="C661" s="1" t="s">
        <v>3530</v>
      </c>
      <c r="D661" s="1" t="s">
        <v>3531</v>
      </c>
      <c r="E661" s="1" t="s">
        <v>17</v>
      </c>
      <c r="F661" s="1" t="s">
        <v>1823</v>
      </c>
      <c r="G661" s="1" t="s">
        <v>116</v>
      </c>
      <c r="H661" s="8" t="s">
        <v>1532</v>
      </c>
      <c r="I661" s="8" t="s">
        <v>820</v>
      </c>
      <c r="J661" s="1" t="s">
        <v>3532</v>
      </c>
      <c r="K661" s="1" t="s">
        <v>34</v>
      </c>
      <c r="L661" s="1" t="s">
        <v>85</v>
      </c>
      <c r="M661" s="9">
        <v>54717</v>
      </c>
      <c r="N661" s="7">
        <v>8</v>
      </c>
      <c r="O661" s="1" t="s">
        <v>172</v>
      </c>
      <c r="P661" s="1" t="str">
        <f>IF(AND(Table1[[#This Row],[Accomodation_price]]&gt;=$S$8,Table1[[#This Row],[Accomodation_price]]&lt;=$S$7),"No","Yes")</f>
        <v>No</v>
      </c>
      <c r="Q661" s="1"/>
    </row>
    <row r="662" spans="1:17" x14ac:dyDescent="0.2">
      <c r="A662" s="7">
        <v>2740</v>
      </c>
      <c r="B662" s="1" t="s">
        <v>3533</v>
      </c>
      <c r="C662" s="1" t="s">
        <v>3534</v>
      </c>
      <c r="D662" s="1" t="s">
        <v>3535</v>
      </c>
      <c r="E662" s="1" t="s">
        <v>40</v>
      </c>
      <c r="F662" s="1" t="s">
        <v>3536</v>
      </c>
      <c r="G662" s="1" t="s">
        <v>19</v>
      </c>
      <c r="H662" s="8" t="s">
        <v>1468</v>
      </c>
      <c r="I662" s="8" t="s">
        <v>1134</v>
      </c>
      <c r="J662" s="1" t="s">
        <v>3537</v>
      </c>
      <c r="K662" s="1" t="s">
        <v>195</v>
      </c>
      <c r="L662" s="1" t="s">
        <v>243</v>
      </c>
      <c r="M662" s="9">
        <v>24333</v>
      </c>
      <c r="N662" s="7">
        <v>7</v>
      </c>
      <c r="O662" s="1" t="s">
        <v>25</v>
      </c>
      <c r="P662" s="1" t="str">
        <f>IF(AND(Table1[[#This Row],[Accomodation_price]]&gt;=$S$8,Table1[[#This Row],[Accomodation_price]]&lt;=$S$7),"No","Yes")</f>
        <v>No</v>
      </c>
      <c r="Q662" s="1"/>
    </row>
    <row r="663" spans="1:17" x14ac:dyDescent="0.2">
      <c r="A663" s="7">
        <v>3661</v>
      </c>
      <c r="B663" s="1" t="s">
        <v>3538</v>
      </c>
      <c r="C663" s="1" t="s">
        <v>3539</v>
      </c>
      <c r="D663" s="1" t="s">
        <v>3540</v>
      </c>
      <c r="E663" s="1" t="s">
        <v>17</v>
      </c>
      <c r="F663" s="1" t="s">
        <v>1853</v>
      </c>
      <c r="G663" s="1" t="s">
        <v>183</v>
      </c>
      <c r="H663" s="8" t="s">
        <v>696</v>
      </c>
      <c r="I663" s="8" t="s">
        <v>3541</v>
      </c>
      <c r="J663" s="1" t="s">
        <v>3542</v>
      </c>
      <c r="K663" s="1" t="s">
        <v>34</v>
      </c>
      <c r="L663" s="1" t="s">
        <v>46</v>
      </c>
      <c r="M663" s="9">
        <v>51375</v>
      </c>
      <c r="N663" s="7">
        <v>6</v>
      </c>
      <c r="O663" s="1" t="s">
        <v>25</v>
      </c>
      <c r="P663" s="1" t="str">
        <f>IF(AND(Table1[[#This Row],[Accomodation_price]]&gt;=$S$8,Table1[[#This Row],[Accomodation_price]]&lt;=$S$7),"No","Yes")</f>
        <v>No</v>
      </c>
      <c r="Q663" s="1"/>
    </row>
    <row r="664" spans="1:17" x14ac:dyDescent="0.2">
      <c r="A664" s="7">
        <v>5047</v>
      </c>
      <c r="B664" s="1" t="s">
        <v>3543</v>
      </c>
      <c r="C664" s="1" t="s">
        <v>3544</v>
      </c>
      <c r="D664" s="1" t="s">
        <v>3545</v>
      </c>
      <c r="E664" s="1" t="s">
        <v>17</v>
      </c>
      <c r="F664" s="1" t="s">
        <v>3546</v>
      </c>
      <c r="G664" s="1" t="s">
        <v>80</v>
      </c>
      <c r="H664" s="8" t="s">
        <v>862</v>
      </c>
      <c r="I664" s="8" t="s">
        <v>2217</v>
      </c>
      <c r="J664" s="1" t="s">
        <v>3547</v>
      </c>
      <c r="K664" s="1" t="s">
        <v>23</v>
      </c>
      <c r="L664" s="1" t="s">
        <v>35</v>
      </c>
      <c r="M664" s="9">
        <v>80632</v>
      </c>
      <c r="N664" s="7">
        <v>7</v>
      </c>
      <c r="O664" s="1" t="s">
        <v>148</v>
      </c>
      <c r="P664" s="1" t="str">
        <f>IF(AND(Table1[[#This Row],[Accomodation_price]]&gt;=$S$8,Table1[[#This Row],[Accomodation_price]]&lt;=$S$7),"No","Yes")</f>
        <v>No</v>
      </c>
      <c r="Q664" s="1"/>
    </row>
    <row r="665" spans="1:17" x14ac:dyDescent="0.2">
      <c r="A665" s="7">
        <v>8788</v>
      </c>
      <c r="B665" s="1" t="s">
        <v>3548</v>
      </c>
      <c r="C665" s="1" t="s">
        <v>3549</v>
      </c>
      <c r="D665" s="1" t="s">
        <v>3550</v>
      </c>
      <c r="E665" s="1" t="s">
        <v>106</v>
      </c>
      <c r="F665" s="1" t="s">
        <v>721</v>
      </c>
      <c r="G665" s="1" t="s">
        <v>137</v>
      </c>
      <c r="H665" s="8" t="s">
        <v>3551</v>
      </c>
      <c r="I665" s="8" t="s">
        <v>689</v>
      </c>
      <c r="J665" s="1" t="s">
        <v>3552</v>
      </c>
      <c r="K665" s="1" t="s">
        <v>45</v>
      </c>
      <c r="L665" s="1" t="s">
        <v>24</v>
      </c>
      <c r="M665" s="9">
        <v>84671</v>
      </c>
      <c r="N665" s="7">
        <v>8</v>
      </c>
      <c r="O665" s="1" t="s">
        <v>47</v>
      </c>
      <c r="P665" s="1" t="str">
        <f>IF(AND(Table1[[#This Row],[Accomodation_price]]&gt;=$S$8,Table1[[#This Row],[Accomodation_price]]&lt;=$S$7),"No","Yes")</f>
        <v>No</v>
      </c>
      <c r="Q665" s="1"/>
    </row>
    <row r="666" spans="1:17" x14ac:dyDescent="0.2">
      <c r="A666" s="7">
        <v>4798</v>
      </c>
      <c r="B666" s="1" t="s">
        <v>3553</v>
      </c>
      <c r="C666" s="1" t="s">
        <v>3554</v>
      </c>
      <c r="D666" s="1" t="s">
        <v>3555</v>
      </c>
      <c r="E666" s="1" t="s">
        <v>40</v>
      </c>
      <c r="F666" s="1" t="s">
        <v>41</v>
      </c>
      <c r="G666" s="1" t="s">
        <v>30</v>
      </c>
      <c r="H666" s="8" t="s">
        <v>425</v>
      </c>
      <c r="I666" s="8" t="s">
        <v>3556</v>
      </c>
      <c r="J666" s="1" t="s">
        <v>3557</v>
      </c>
      <c r="K666" s="1" t="s">
        <v>84</v>
      </c>
      <c r="L666" s="1" t="s">
        <v>243</v>
      </c>
      <c r="M666" s="9">
        <v>45731</v>
      </c>
      <c r="N666" s="7">
        <v>5</v>
      </c>
      <c r="O666" s="1" t="s">
        <v>102</v>
      </c>
      <c r="P666" s="1" t="str">
        <f>IF(AND(Table1[[#This Row],[Accomodation_price]]&gt;=$S$8,Table1[[#This Row],[Accomodation_price]]&lt;=$S$7),"No","Yes")</f>
        <v>No</v>
      </c>
      <c r="Q666" s="1"/>
    </row>
    <row r="667" spans="1:17" x14ac:dyDescent="0.2">
      <c r="A667" s="7">
        <v>4059</v>
      </c>
      <c r="B667" s="1" t="s">
        <v>3558</v>
      </c>
      <c r="C667" s="1" t="s">
        <v>3559</v>
      </c>
      <c r="D667" s="1" t="s">
        <v>3560</v>
      </c>
      <c r="E667" s="1" t="s">
        <v>17</v>
      </c>
      <c r="F667" s="1" t="s">
        <v>1284</v>
      </c>
      <c r="G667" s="1" t="s">
        <v>116</v>
      </c>
      <c r="H667" s="8" t="s">
        <v>1033</v>
      </c>
      <c r="I667" s="8" t="s">
        <v>1177</v>
      </c>
      <c r="J667" s="1" t="s">
        <v>3561</v>
      </c>
      <c r="K667" s="1" t="s">
        <v>163</v>
      </c>
      <c r="L667" s="1" t="s">
        <v>57</v>
      </c>
      <c r="M667" s="9">
        <v>56158</v>
      </c>
      <c r="N667" s="7">
        <v>10</v>
      </c>
      <c r="O667" s="1" t="s">
        <v>47</v>
      </c>
      <c r="P667" s="1" t="str">
        <f>IF(AND(Table1[[#This Row],[Accomodation_price]]&gt;=$S$8,Table1[[#This Row],[Accomodation_price]]&lt;=$S$7),"No","Yes")</f>
        <v>No</v>
      </c>
      <c r="Q667" s="1"/>
    </row>
    <row r="668" spans="1:17" x14ac:dyDescent="0.2">
      <c r="A668" s="7">
        <v>7146</v>
      </c>
      <c r="B668" s="1" t="s">
        <v>3562</v>
      </c>
      <c r="C668" s="1" t="s">
        <v>3563</v>
      </c>
      <c r="D668" s="1" t="s">
        <v>3564</v>
      </c>
      <c r="E668" s="1" t="s">
        <v>17</v>
      </c>
      <c r="F668" s="1" t="s">
        <v>1076</v>
      </c>
      <c r="G668" s="1" t="s">
        <v>695</v>
      </c>
      <c r="H668" s="8" t="s">
        <v>1978</v>
      </c>
      <c r="I668" s="8" t="s">
        <v>21</v>
      </c>
      <c r="J668" s="1" t="s">
        <v>3565</v>
      </c>
      <c r="K668" s="1" t="s">
        <v>56</v>
      </c>
      <c r="L668" s="1" t="s">
        <v>35</v>
      </c>
      <c r="M668" s="9">
        <v>65968</v>
      </c>
      <c r="N668" s="7">
        <v>5</v>
      </c>
      <c r="O668" s="1" t="s">
        <v>148</v>
      </c>
      <c r="P668" s="1" t="str">
        <f>IF(AND(Table1[[#This Row],[Accomodation_price]]&gt;=$S$8,Table1[[#This Row],[Accomodation_price]]&lt;=$S$7),"No","Yes")</f>
        <v>No</v>
      </c>
      <c r="Q668" s="1"/>
    </row>
    <row r="669" spans="1:17" x14ac:dyDescent="0.2">
      <c r="A669" s="7">
        <v>5551</v>
      </c>
      <c r="B669" s="1" t="s">
        <v>3566</v>
      </c>
      <c r="C669" s="1" t="s">
        <v>3567</v>
      </c>
      <c r="D669" s="1" t="s">
        <v>3568</v>
      </c>
      <c r="E669" s="1" t="s">
        <v>40</v>
      </c>
      <c r="F669" s="1" t="s">
        <v>2655</v>
      </c>
      <c r="G669" s="1" t="s">
        <v>62</v>
      </c>
      <c r="H669" s="8" t="s">
        <v>3569</v>
      </c>
      <c r="I669" s="8" t="s">
        <v>200</v>
      </c>
      <c r="J669" s="1" t="s">
        <v>3570</v>
      </c>
      <c r="K669" s="1" t="s">
        <v>84</v>
      </c>
      <c r="L669" s="1" t="s">
        <v>35</v>
      </c>
      <c r="M669" s="9">
        <v>83835</v>
      </c>
      <c r="N669" s="7">
        <v>6</v>
      </c>
      <c r="O669" s="1" t="s">
        <v>36</v>
      </c>
      <c r="P669" s="1" t="str">
        <f>IF(AND(Table1[[#This Row],[Accomodation_price]]&gt;=$S$8,Table1[[#This Row],[Accomodation_price]]&lt;=$S$7),"No","Yes")</f>
        <v>No</v>
      </c>
      <c r="Q669" s="1"/>
    </row>
    <row r="670" spans="1:17" x14ac:dyDescent="0.2">
      <c r="A670" s="7">
        <v>9435</v>
      </c>
      <c r="B670" s="1" t="s">
        <v>3571</v>
      </c>
      <c r="C670" s="1" t="s">
        <v>3572</v>
      </c>
      <c r="D670" s="1" t="s">
        <v>3573</v>
      </c>
      <c r="E670" s="1" t="s">
        <v>106</v>
      </c>
      <c r="F670" s="1" t="s">
        <v>695</v>
      </c>
      <c r="G670" s="1" t="s">
        <v>695</v>
      </c>
      <c r="H670" s="8" t="s">
        <v>2203</v>
      </c>
      <c r="I670" s="8" t="s">
        <v>3527</v>
      </c>
      <c r="J670" s="1" t="s">
        <v>3574</v>
      </c>
      <c r="K670" s="1" t="s">
        <v>84</v>
      </c>
      <c r="L670" s="1" t="s">
        <v>57</v>
      </c>
      <c r="M670" s="9">
        <v>89902</v>
      </c>
      <c r="N670" s="7">
        <v>6</v>
      </c>
      <c r="O670" s="1" t="s">
        <v>47</v>
      </c>
      <c r="P670" s="1" t="str">
        <f>IF(AND(Table1[[#This Row],[Accomodation_price]]&gt;=$S$8,Table1[[#This Row],[Accomodation_price]]&lt;=$S$7),"No","Yes")</f>
        <v>No</v>
      </c>
      <c r="Q670" s="1"/>
    </row>
    <row r="671" spans="1:17" x14ac:dyDescent="0.2">
      <c r="A671" s="7">
        <v>7153</v>
      </c>
      <c r="B671" s="1" t="s">
        <v>3575</v>
      </c>
      <c r="C671" s="1" t="s">
        <v>3576</v>
      </c>
      <c r="D671" s="1" t="s">
        <v>3577</v>
      </c>
      <c r="E671" s="1" t="s">
        <v>17</v>
      </c>
      <c r="F671" s="1" t="s">
        <v>3578</v>
      </c>
      <c r="G671" s="1" t="s">
        <v>137</v>
      </c>
      <c r="H671" s="8" t="s">
        <v>1193</v>
      </c>
      <c r="I671" s="8" t="s">
        <v>775</v>
      </c>
      <c r="J671" s="1" t="s">
        <v>2767</v>
      </c>
      <c r="K671" s="1" t="s">
        <v>23</v>
      </c>
      <c r="L671" s="1" t="s">
        <v>24</v>
      </c>
      <c r="M671" s="9">
        <v>76562</v>
      </c>
      <c r="N671" s="7">
        <v>7</v>
      </c>
      <c r="O671" s="1" t="s">
        <v>94</v>
      </c>
      <c r="P671" s="1" t="str">
        <f>IF(AND(Table1[[#This Row],[Accomodation_price]]&gt;=$S$8,Table1[[#This Row],[Accomodation_price]]&lt;=$S$7),"No","Yes")</f>
        <v>No</v>
      </c>
      <c r="Q671" s="1"/>
    </row>
    <row r="672" spans="1:17" x14ac:dyDescent="0.2">
      <c r="A672" s="7">
        <v>3138</v>
      </c>
      <c r="B672" s="1" t="s">
        <v>3579</v>
      </c>
      <c r="C672" s="1" t="s">
        <v>3580</v>
      </c>
      <c r="D672" s="1" t="s">
        <v>3581</v>
      </c>
      <c r="E672" s="1" t="s">
        <v>106</v>
      </c>
      <c r="F672" s="1" t="s">
        <v>2570</v>
      </c>
      <c r="G672" s="1" t="s">
        <v>30</v>
      </c>
      <c r="H672" s="8" t="s">
        <v>682</v>
      </c>
      <c r="I672" s="8" t="s">
        <v>716</v>
      </c>
      <c r="J672" s="1" t="s">
        <v>936</v>
      </c>
      <c r="K672" s="1" t="s">
        <v>23</v>
      </c>
      <c r="L672" s="1" t="s">
        <v>35</v>
      </c>
      <c r="M672" s="9">
        <v>66142</v>
      </c>
      <c r="N672" s="7">
        <v>6</v>
      </c>
      <c r="O672" s="1" t="s">
        <v>36</v>
      </c>
      <c r="P672" s="1" t="str">
        <f>IF(AND(Table1[[#This Row],[Accomodation_price]]&gt;=$S$8,Table1[[#This Row],[Accomodation_price]]&lt;=$S$7),"No","Yes")</f>
        <v>No</v>
      </c>
      <c r="Q672" s="1"/>
    </row>
    <row r="673" spans="1:17" x14ac:dyDescent="0.2">
      <c r="A673" s="7">
        <v>9873</v>
      </c>
      <c r="B673" s="1" t="s">
        <v>3582</v>
      </c>
      <c r="C673" s="1" t="s">
        <v>3583</v>
      </c>
      <c r="D673" s="1" t="s">
        <v>3584</v>
      </c>
      <c r="E673" s="1" t="s">
        <v>40</v>
      </c>
      <c r="F673" s="1" t="s">
        <v>2667</v>
      </c>
      <c r="G673" s="1" t="s">
        <v>30</v>
      </c>
      <c r="H673" s="8" t="s">
        <v>145</v>
      </c>
      <c r="I673" s="8" t="s">
        <v>831</v>
      </c>
      <c r="J673" s="1" t="s">
        <v>3585</v>
      </c>
      <c r="K673" s="1" t="s">
        <v>84</v>
      </c>
      <c r="L673" s="1" t="s">
        <v>24</v>
      </c>
      <c r="M673" s="9">
        <v>43971</v>
      </c>
      <c r="N673" s="7">
        <v>8</v>
      </c>
      <c r="O673" s="1" t="s">
        <v>94</v>
      </c>
      <c r="P673" s="1" t="str">
        <f>IF(AND(Table1[[#This Row],[Accomodation_price]]&gt;=$S$8,Table1[[#This Row],[Accomodation_price]]&lt;=$S$7),"No","Yes")</f>
        <v>No</v>
      </c>
      <c r="Q673" s="1"/>
    </row>
    <row r="674" spans="1:17" x14ac:dyDescent="0.2">
      <c r="A674" s="7">
        <v>9438</v>
      </c>
      <c r="B674" s="1" t="s">
        <v>3586</v>
      </c>
      <c r="C674" s="1" t="s">
        <v>3587</v>
      </c>
      <c r="D674" s="1" t="s">
        <v>3588</v>
      </c>
      <c r="E674" s="1" t="s">
        <v>40</v>
      </c>
      <c r="F674" s="1" t="s">
        <v>159</v>
      </c>
      <c r="G674" s="1" t="s">
        <v>72</v>
      </c>
      <c r="H674" s="8" t="s">
        <v>256</v>
      </c>
      <c r="I674" s="8" t="s">
        <v>2354</v>
      </c>
      <c r="J674" s="1" t="s">
        <v>3589</v>
      </c>
      <c r="K674" s="1" t="s">
        <v>195</v>
      </c>
      <c r="L674" s="1" t="s">
        <v>85</v>
      </c>
      <c r="M674" s="9">
        <v>74712</v>
      </c>
      <c r="N674" s="7">
        <v>7</v>
      </c>
      <c r="O674" s="1" t="s">
        <v>94</v>
      </c>
      <c r="P674" s="1" t="str">
        <f>IF(AND(Table1[[#This Row],[Accomodation_price]]&gt;=$S$8,Table1[[#This Row],[Accomodation_price]]&lt;=$S$7),"No","Yes")</f>
        <v>No</v>
      </c>
      <c r="Q674" s="1"/>
    </row>
    <row r="675" spans="1:17" x14ac:dyDescent="0.2">
      <c r="A675" s="7">
        <v>1256</v>
      </c>
      <c r="B675" s="1" t="s">
        <v>3590</v>
      </c>
      <c r="C675" s="1" t="s">
        <v>3591</v>
      </c>
      <c r="D675" s="1" t="s">
        <v>3592</v>
      </c>
      <c r="E675" s="1" t="s">
        <v>106</v>
      </c>
      <c r="F675" s="1" t="s">
        <v>3331</v>
      </c>
      <c r="G675" s="1" t="s">
        <v>62</v>
      </c>
      <c r="H675" s="8" t="s">
        <v>3593</v>
      </c>
      <c r="I675" s="8" t="s">
        <v>628</v>
      </c>
      <c r="J675" s="1" t="s">
        <v>3594</v>
      </c>
      <c r="K675" s="1" t="s">
        <v>34</v>
      </c>
      <c r="L675" s="1" t="s">
        <v>120</v>
      </c>
      <c r="M675" s="9">
        <v>74658</v>
      </c>
      <c r="N675" s="7">
        <v>5</v>
      </c>
      <c r="O675" s="1" t="s">
        <v>172</v>
      </c>
      <c r="P675" s="1" t="str">
        <f>IF(AND(Table1[[#This Row],[Accomodation_price]]&gt;=$S$8,Table1[[#This Row],[Accomodation_price]]&lt;=$S$7),"No","Yes")</f>
        <v>No</v>
      </c>
      <c r="Q675" s="1"/>
    </row>
    <row r="676" spans="1:17" x14ac:dyDescent="0.2">
      <c r="A676" s="7">
        <v>4992</v>
      </c>
      <c r="B676" s="1" t="s">
        <v>3595</v>
      </c>
      <c r="C676" s="1" t="s">
        <v>3596</v>
      </c>
      <c r="D676" s="1" t="s">
        <v>3597</v>
      </c>
      <c r="E676" s="1" t="s">
        <v>40</v>
      </c>
      <c r="F676" s="1" t="s">
        <v>1122</v>
      </c>
      <c r="G676" s="1" t="s">
        <v>317</v>
      </c>
      <c r="H676" s="8" t="s">
        <v>1694</v>
      </c>
      <c r="I676" s="8" t="s">
        <v>1249</v>
      </c>
      <c r="J676" s="1" t="s">
        <v>3598</v>
      </c>
      <c r="K676" s="1" t="s">
        <v>34</v>
      </c>
      <c r="L676" s="1" t="s">
        <v>120</v>
      </c>
      <c r="M676" s="9">
        <v>90623</v>
      </c>
      <c r="N676" s="7">
        <v>5</v>
      </c>
      <c r="O676" s="1" t="s">
        <v>172</v>
      </c>
      <c r="P676" s="1" t="str">
        <f>IF(AND(Table1[[#This Row],[Accomodation_price]]&gt;=$S$8,Table1[[#This Row],[Accomodation_price]]&lt;=$S$7),"No","Yes")</f>
        <v>No</v>
      </c>
      <c r="Q676" s="1"/>
    </row>
    <row r="677" spans="1:17" x14ac:dyDescent="0.2">
      <c r="A677" s="7">
        <v>1396</v>
      </c>
      <c r="B677" s="1" t="s">
        <v>3599</v>
      </c>
      <c r="C677" s="1" t="s">
        <v>3600</v>
      </c>
      <c r="D677" s="1" t="s">
        <v>3601</v>
      </c>
      <c r="E677" s="1" t="s">
        <v>40</v>
      </c>
      <c r="F677" s="1" t="s">
        <v>176</v>
      </c>
      <c r="G677" s="1" t="s">
        <v>116</v>
      </c>
      <c r="H677" s="8" t="s">
        <v>2378</v>
      </c>
      <c r="I677" s="8" t="s">
        <v>1512</v>
      </c>
      <c r="J677" s="1" t="s">
        <v>3602</v>
      </c>
      <c r="K677" s="1" t="s">
        <v>84</v>
      </c>
      <c r="L677" s="1" t="s">
        <v>67</v>
      </c>
      <c r="M677" s="9">
        <v>64423</v>
      </c>
      <c r="N677" s="7">
        <v>4</v>
      </c>
      <c r="O677" s="1" t="s">
        <v>47</v>
      </c>
      <c r="P677" s="1" t="str">
        <f>IF(AND(Table1[[#This Row],[Accomodation_price]]&gt;=$S$8,Table1[[#This Row],[Accomodation_price]]&lt;=$S$7),"No","Yes")</f>
        <v>No</v>
      </c>
      <c r="Q677" s="1"/>
    </row>
    <row r="678" spans="1:17" x14ac:dyDescent="0.2">
      <c r="A678" s="7">
        <v>9414</v>
      </c>
      <c r="B678" s="1" t="s">
        <v>3603</v>
      </c>
      <c r="C678" s="1" t="s">
        <v>3604</v>
      </c>
      <c r="D678" s="1" t="s">
        <v>3605</v>
      </c>
      <c r="E678" s="1" t="s">
        <v>17</v>
      </c>
      <c r="F678" s="1" t="s">
        <v>577</v>
      </c>
      <c r="G678" s="1" t="s">
        <v>108</v>
      </c>
      <c r="H678" s="8" t="s">
        <v>1123</v>
      </c>
      <c r="I678" s="8" t="s">
        <v>464</v>
      </c>
      <c r="J678" s="1" t="s">
        <v>3606</v>
      </c>
      <c r="K678" s="1" t="s">
        <v>56</v>
      </c>
      <c r="L678" s="1" t="s">
        <v>120</v>
      </c>
      <c r="M678" s="9">
        <v>76163</v>
      </c>
      <c r="N678" s="7">
        <v>10</v>
      </c>
      <c r="O678" s="1" t="s">
        <v>36</v>
      </c>
      <c r="P678" s="1" t="str">
        <f>IF(AND(Table1[[#This Row],[Accomodation_price]]&gt;=$S$8,Table1[[#This Row],[Accomodation_price]]&lt;=$S$7),"No","Yes")</f>
        <v>No</v>
      </c>
      <c r="Q678" s="1"/>
    </row>
    <row r="679" spans="1:17" x14ac:dyDescent="0.2">
      <c r="A679" s="7">
        <v>3204</v>
      </c>
      <c r="B679" s="1" t="s">
        <v>3607</v>
      </c>
      <c r="C679" s="1" t="s">
        <v>3608</v>
      </c>
      <c r="D679" s="1" t="s">
        <v>3609</v>
      </c>
      <c r="E679" s="1" t="s">
        <v>17</v>
      </c>
      <c r="F679" s="1" t="s">
        <v>603</v>
      </c>
      <c r="G679" s="1" t="s">
        <v>30</v>
      </c>
      <c r="H679" s="8" t="s">
        <v>975</v>
      </c>
      <c r="I679" s="8" t="s">
        <v>228</v>
      </c>
      <c r="J679" s="1" t="s">
        <v>3610</v>
      </c>
      <c r="K679" s="1" t="s">
        <v>163</v>
      </c>
      <c r="L679" s="1" t="s">
        <v>120</v>
      </c>
      <c r="M679" s="9">
        <v>48340</v>
      </c>
      <c r="N679" s="7">
        <v>6</v>
      </c>
      <c r="O679" s="1" t="s">
        <v>102</v>
      </c>
      <c r="P679" s="1" t="str">
        <f>IF(AND(Table1[[#This Row],[Accomodation_price]]&gt;=$S$8,Table1[[#This Row],[Accomodation_price]]&lt;=$S$7),"No","Yes")</f>
        <v>No</v>
      </c>
      <c r="Q679" s="1"/>
    </row>
    <row r="680" spans="1:17" x14ac:dyDescent="0.2">
      <c r="A680" s="7">
        <v>6731</v>
      </c>
      <c r="B680" s="1" t="s">
        <v>3611</v>
      </c>
      <c r="C680" s="1" t="s">
        <v>3612</v>
      </c>
      <c r="D680" s="1" t="s">
        <v>3613</v>
      </c>
      <c r="E680" s="1" t="s">
        <v>40</v>
      </c>
      <c r="F680" s="1" t="s">
        <v>487</v>
      </c>
      <c r="G680" s="1" t="s">
        <v>487</v>
      </c>
      <c r="H680" s="8" t="s">
        <v>3614</v>
      </c>
      <c r="I680" s="8" t="s">
        <v>3615</v>
      </c>
      <c r="J680" s="1" t="s">
        <v>3616</v>
      </c>
      <c r="K680" s="1" t="s">
        <v>163</v>
      </c>
      <c r="L680" s="1" t="s">
        <v>120</v>
      </c>
      <c r="M680" s="9">
        <v>82889</v>
      </c>
      <c r="N680" s="7">
        <v>9</v>
      </c>
      <c r="O680" s="1" t="s">
        <v>47</v>
      </c>
      <c r="P680" s="1" t="str">
        <f>IF(AND(Table1[[#This Row],[Accomodation_price]]&gt;=$S$8,Table1[[#This Row],[Accomodation_price]]&lt;=$S$7),"No","Yes")</f>
        <v>No</v>
      </c>
      <c r="Q680" s="1"/>
    </row>
    <row r="681" spans="1:17" x14ac:dyDescent="0.2">
      <c r="A681" s="7">
        <v>6937</v>
      </c>
      <c r="B681" s="1" t="s">
        <v>3617</v>
      </c>
      <c r="C681" s="1" t="s">
        <v>3618</v>
      </c>
      <c r="D681" s="1" t="s">
        <v>3619</v>
      </c>
      <c r="E681" s="1" t="s">
        <v>40</v>
      </c>
      <c r="F681" s="1" t="s">
        <v>276</v>
      </c>
      <c r="G681" s="1" t="s">
        <v>72</v>
      </c>
      <c r="H681" s="8" t="s">
        <v>3569</v>
      </c>
      <c r="I681" s="8" t="s">
        <v>508</v>
      </c>
      <c r="J681" s="1" t="s">
        <v>3620</v>
      </c>
      <c r="K681" s="1" t="s">
        <v>23</v>
      </c>
      <c r="L681" s="1" t="s">
        <v>120</v>
      </c>
      <c r="M681" s="9">
        <v>86304</v>
      </c>
      <c r="N681" s="7">
        <v>6</v>
      </c>
      <c r="O681" s="1" t="s">
        <v>172</v>
      </c>
      <c r="P681" s="1" t="str">
        <f>IF(AND(Table1[[#This Row],[Accomodation_price]]&gt;=$S$8,Table1[[#This Row],[Accomodation_price]]&lt;=$S$7),"No","Yes")</f>
        <v>No</v>
      </c>
      <c r="Q681" s="1"/>
    </row>
    <row r="682" spans="1:17" x14ac:dyDescent="0.2">
      <c r="A682" s="7">
        <v>8393</v>
      </c>
      <c r="B682" s="1" t="s">
        <v>3621</v>
      </c>
      <c r="C682" s="1" t="s">
        <v>3622</v>
      </c>
      <c r="D682" s="1" t="s">
        <v>3623</v>
      </c>
      <c r="E682" s="1" t="s">
        <v>17</v>
      </c>
      <c r="F682" s="1" t="s">
        <v>276</v>
      </c>
      <c r="G682" s="1" t="s">
        <v>72</v>
      </c>
      <c r="H682" s="8" t="s">
        <v>1012</v>
      </c>
      <c r="I682" s="8" t="s">
        <v>762</v>
      </c>
      <c r="J682" s="1" t="s">
        <v>3624</v>
      </c>
      <c r="K682" s="1" t="s">
        <v>84</v>
      </c>
      <c r="L682" s="1" t="s">
        <v>67</v>
      </c>
      <c r="M682" s="9">
        <v>78891</v>
      </c>
      <c r="N682" s="7">
        <v>9</v>
      </c>
      <c r="O682" s="1" t="s">
        <v>172</v>
      </c>
      <c r="P682" s="1" t="str">
        <f>IF(AND(Table1[[#This Row],[Accomodation_price]]&gt;=$S$8,Table1[[#This Row],[Accomodation_price]]&lt;=$S$7),"No","Yes")</f>
        <v>No</v>
      </c>
      <c r="Q682" s="1"/>
    </row>
    <row r="683" spans="1:17" x14ac:dyDescent="0.2">
      <c r="A683" s="7">
        <v>4900</v>
      </c>
      <c r="B683" s="1" t="s">
        <v>3625</v>
      </c>
      <c r="C683" s="1" t="s">
        <v>3626</v>
      </c>
      <c r="D683" s="1" t="s">
        <v>3627</v>
      </c>
      <c r="E683" s="1" t="s">
        <v>40</v>
      </c>
      <c r="F683" s="1" t="s">
        <v>303</v>
      </c>
      <c r="G683" s="1" t="s">
        <v>108</v>
      </c>
      <c r="H683" s="8" t="s">
        <v>3628</v>
      </c>
      <c r="I683" s="8" t="s">
        <v>257</v>
      </c>
      <c r="J683" s="1" t="s">
        <v>3629</v>
      </c>
      <c r="K683" s="1" t="s">
        <v>66</v>
      </c>
      <c r="L683" s="1" t="s">
        <v>67</v>
      </c>
      <c r="M683" s="9">
        <v>54234</v>
      </c>
      <c r="N683" s="7">
        <v>7</v>
      </c>
      <c r="O683" s="1" t="s">
        <v>148</v>
      </c>
      <c r="P683" s="1" t="str">
        <f>IF(AND(Table1[[#This Row],[Accomodation_price]]&gt;=$S$8,Table1[[#This Row],[Accomodation_price]]&lt;=$S$7),"No","Yes")</f>
        <v>No</v>
      </c>
      <c r="Q683" s="1"/>
    </row>
    <row r="684" spans="1:17" x14ac:dyDescent="0.2">
      <c r="A684" s="7">
        <v>1502</v>
      </c>
      <c r="B684" s="1" t="s">
        <v>3630</v>
      </c>
      <c r="C684" s="1" t="s">
        <v>3631</v>
      </c>
      <c r="D684" s="1" t="s">
        <v>3632</v>
      </c>
      <c r="E684" s="1" t="s">
        <v>106</v>
      </c>
      <c r="F684" s="1" t="s">
        <v>3322</v>
      </c>
      <c r="G684" s="1" t="s">
        <v>137</v>
      </c>
      <c r="H684" s="8" t="s">
        <v>2306</v>
      </c>
      <c r="I684" s="8" t="s">
        <v>598</v>
      </c>
      <c r="J684" s="1" t="s">
        <v>3633</v>
      </c>
      <c r="K684" s="1" t="s">
        <v>163</v>
      </c>
      <c r="L684" s="1" t="s">
        <v>46</v>
      </c>
      <c r="M684" s="9">
        <v>82653</v>
      </c>
      <c r="N684" s="7">
        <v>7</v>
      </c>
      <c r="O684" s="1" t="s">
        <v>94</v>
      </c>
      <c r="P684" s="1" t="str">
        <f>IF(AND(Table1[[#This Row],[Accomodation_price]]&gt;=$S$8,Table1[[#This Row],[Accomodation_price]]&lt;=$S$7),"No","Yes")</f>
        <v>No</v>
      </c>
      <c r="Q684" s="1"/>
    </row>
    <row r="685" spans="1:17" x14ac:dyDescent="0.2">
      <c r="A685" s="7">
        <v>3263</v>
      </c>
      <c r="B685" s="1" t="s">
        <v>3634</v>
      </c>
      <c r="C685" s="1" t="s">
        <v>3635</v>
      </c>
      <c r="D685" s="1" t="s">
        <v>3636</v>
      </c>
      <c r="E685" s="1" t="s">
        <v>106</v>
      </c>
      <c r="F685" s="1" t="s">
        <v>71</v>
      </c>
      <c r="G685" s="1" t="s">
        <v>72</v>
      </c>
      <c r="H685" s="8" t="s">
        <v>345</v>
      </c>
      <c r="I685" s="8" t="s">
        <v>1232</v>
      </c>
      <c r="J685" s="1" t="s">
        <v>3637</v>
      </c>
      <c r="K685" s="1" t="s">
        <v>56</v>
      </c>
      <c r="L685" s="1" t="s">
        <v>57</v>
      </c>
      <c r="M685" s="9">
        <v>35227</v>
      </c>
      <c r="N685" s="7">
        <v>9</v>
      </c>
      <c r="O685" s="1" t="s">
        <v>25</v>
      </c>
      <c r="P685" s="1" t="str">
        <f>IF(AND(Table1[[#This Row],[Accomodation_price]]&gt;=$S$8,Table1[[#This Row],[Accomodation_price]]&lt;=$S$7),"No","Yes")</f>
        <v>No</v>
      </c>
      <c r="Q685" s="1"/>
    </row>
    <row r="686" spans="1:17" x14ac:dyDescent="0.2">
      <c r="A686" s="7">
        <v>6604</v>
      </c>
      <c r="B686" s="1" t="s">
        <v>3638</v>
      </c>
      <c r="C686" s="1" t="s">
        <v>3639</v>
      </c>
      <c r="D686" s="1" t="s">
        <v>3640</v>
      </c>
      <c r="E686" s="1" t="s">
        <v>106</v>
      </c>
      <c r="F686" s="1" t="s">
        <v>183</v>
      </c>
      <c r="G686" s="1" t="s">
        <v>184</v>
      </c>
      <c r="H686" s="8" t="s">
        <v>571</v>
      </c>
      <c r="I686" s="8" t="s">
        <v>1249</v>
      </c>
      <c r="J686" s="1" t="s">
        <v>3641</v>
      </c>
      <c r="K686" s="1" t="s">
        <v>163</v>
      </c>
      <c r="L686" s="1" t="s">
        <v>85</v>
      </c>
      <c r="M686" s="9">
        <v>19868</v>
      </c>
      <c r="N686" s="7">
        <v>5</v>
      </c>
      <c r="O686" s="1" t="s">
        <v>148</v>
      </c>
      <c r="P686" s="1" t="str">
        <f>IF(AND(Table1[[#This Row],[Accomodation_price]]&gt;=$S$8,Table1[[#This Row],[Accomodation_price]]&lt;=$S$7),"No","Yes")</f>
        <v>No</v>
      </c>
      <c r="Q686" s="1"/>
    </row>
    <row r="687" spans="1:17" x14ac:dyDescent="0.2">
      <c r="A687" s="7">
        <v>5621</v>
      </c>
      <c r="B687" s="1" t="s">
        <v>3642</v>
      </c>
      <c r="C687" s="1" t="s">
        <v>3643</v>
      </c>
      <c r="D687" s="1" t="s">
        <v>3644</v>
      </c>
      <c r="E687" s="1" t="s">
        <v>40</v>
      </c>
      <c r="F687" s="1" t="s">
        <v>3167</v>
      </c>
      <c r="G687" s="1" t="s">
        <v>62</v>
      </c>
      <c r="H687" s="8" t="s">
        <v>463</v>
      </c>
      <c r="I687" s="8" t="s">
        <v>2962</v>
      </c>
      <c r="J687" s="1" t="s">
        <v>242</v>
      </c>
      <c r="K687" s="1" t="s">
        <v>56</v>
      </c>
      <c r="L687" s="1" t="s">
        <v>46</v>
      </c>
      <c r="M687" s="9">
        <v>66508</v>
      </c>
      <c r="N687" s="7">
        <v>4</v>
      </c>
      <c r="O687" s="1" t="s">
        <v>25</v>
      </c>
      <c r="P687" s="1" t="str">
        <f>IF(AND(Table1[[#This Row],[Accomodation_price]]&gt;=$S$8,Table1[[#This Row],[Accomodation_price]]&lt;=$S$7),"No","Yes")</f>
        <v>No</v>
      </c>
      <c r="Q687" s="1"/>
    </row>
    <row r="688" spans="1:17" x14ac:dyDescent="0.2">
      <c r="A688" s="7">
        <v>5267</v>
      </c>
      <c r="B688" s="1" t="s">
        <v>3645</v>
      </c>
      <c r="C688" s="1" t="s">
        <v>3646</v>
      </c>
      <c r="D688" s="1" t="s">
        <v>3647</v>
      </c>
      <c r="E688" s="1" t="s">
        <v>106</v>
      </c>
      <c r="F688" s="1" t="s">
        <v>1317</v>
      </c>
      <c r="G688" s="1" t="s">
        <v>168</v>
      </c>
      <c r="H688" s="8" t="s">
        <v>2461</v>
      </c>
      <c r="I688" s="8" t="s">
        <v>2639</v>
      </c>
      <c r="J688" s="1" t="s">
        <v>3648</v>
      </c>
      <c r="K688" s="1" t="s">
        <v>66</v>
      </c>
      <c r="L688" s="1" t="s">
        <v>120</v>
      </c>
      <c r="M688" s="9">
        <v>43869</v>
      </c>
      <c r="N688" s="7">
        <v>4</v>
      </c>
      <c r="O688" s="1" t="s">
        <v>172</v>
      </c>
      <c r="P688" s="1" t="str">
        <f>IF(AND(Table1[[#This Row],[Accomodation_price]]&gt;=$S$8,Table1[[#This Row],[Accomodation_price]]&lt;=$S$7),"No","Yes")</f>
        <v>No</v>
      </c>
      <c r="Q688" s="1"/>
    </row>
    <row r="689" spans="1:17" x14ac:dyDescent="0.2">
      <c r="A689" s="7">
        <v>8746</v>
      </c>
      <c r="B689" s="1" t="s">
        <v>3649</v>
      </c>
      <c r="C689" s="1" t="s">
        <v>3650</v>
      </c>
      <c r="D689" s="1" t="s">
        <v>3651</v>
      </c>
      <c r="E689" s="1" t="s">
        <v>106</v>
      </c>
      <c r="F689" s="1" t="s">
        <v>3652</v>
      </c>
      <c r="G689" s="1" t="s">
        <v>317</v>
      </c>
      <c r="H689" s="8" t="s">
        <v>199</v>
      </c>
      <c r="I689" s="8" t="s">
        <v>1260</v>
      </c>
      <c r="J689" s="1" t="s">
        <v>3653</v>
      </c>
      <c r="K689" s="1" t="s">
        <v>45</v>
      </c>
      <c r="L689" s="1" t="s">
        <v>46</v>
      </c>
      <c r="M689" s="9">
        <v>90320</v>
      </c>
      <c r="N689" s="7">
        <v>10</v>
      </c>
      <c r="O689" s="1" t="s">
        <v>36</v>
      </c>
      <c r="P689" s="1" t="str">
        <f>IF(AND(Table1[[#This Row],[Accomodation_price]]&gt;=$S$8,Table1[[#This Row],[Accomodation_price]]&lt;=$S$7),"No","Yes")</f>
        <v>No</v>
      </c>
      <c r="Q689" s="1"/>
    </row>
    <row r="690" spans="1:17" x14ac:dyDescent="0.2">
      <c r="A690" s="7">
        <v>5515</v>
      </c>
      <c r="B690" s="1" t="s">
        <v>3654</v>
      </c>
      <c r="C690" s="1" t="s">
        <v>3655</v>
      </c>
      <c r="D690" s="1" t="s">
        <v>3656</v>
      </c>
      <c r="E690" s="1" t="s">
        <v>106</v>
      </c>
      <c r="F690" s="1" t="s">
        <v>2364</v>
      </c>
      <c r="G690" s="1" t="s">
        <v>168</v>
      </c>
      <c r="H690" s="8" t="s">
        <v>1376</v>
      </c>
      <c r="I690" s="8" t="s">
        <v>2506</v>
      </c>
      <c r="J690" s="1" t="s">
        <v>3657</v>
      </c>
      <c r="K690" s="1" t="s">
        <v>84</v>
      </c>
      <c r="L690" s="1" t="s">
        <v>120</v>
      </c>
      <c r="M690" s="9">
        <v>71220</v>
      </c>
      <c r="N690" s="7">
        <v>9</v>
      </c>
      <c r="O690" s="1" t="s">
        <v>172</v>
      </c>
      <c r="P690" s="1" t="str">
        <f>IF(AND(Table1[[#This Row],[Accomodation_price]]&gt;=$S$8,Table1[[#This Row],[Accomodation_price]]&lt;=$S$7),"No","Yes")</f>
        <v>No</v>
      </c>
      <c r="Q690" s="1"/>
    </row>
    <row r="691" spans="1:17" x14ac:dyDescent="0.2">
      <c r="A691" s="7">
        <v>3807</v>
      </c>
      <c r="B691" s="1" t="s">
        <v>3658</v>
      </c>
      <c r="C691" s="1" t="s">
        <v>3659</v>
      </c>
      <c r="D691" s="1" t="s">
        <v>3660</v>
      </c>
      <c r="E691" s="1" t="s">
        <v>106</v>
      </c>
      <c r="F691" s="1" t="s">
        <v>276</v>
      </c>
      <c r="G691" s="1" t="s">
        <v>72</v>
      </c>
      <c r="H691" s="8" t="s">
        <v>819</v>
      </c>
      <c r="I691" s="8" t="s">
        <v>464</v>
      </c>
      <c r="J691" s="1" t="s">
        <v>3661</v>
      </c>
      <c r="K691" s="1" t="s">
        <v>195</v>
      </c>
      <c r="L691" s="1" t="s">
        <v>243</v>
      </c>
      <c r="M691" s="9">
        <v>45963</v>
      </c>
      <c r="N691" s="7">
        <v>10</v>
      </c>
      <c r="O691" s="1" t="s">
        <v>25</v>
      </c>
      <c r="P691" s="1" t="str">
        <f>IF(AND(Table1[[#This Row],[Accomodation_price]]&gt;=$S$8,Table1[[#This Row],[Accomodation_price]]&lt;=$S$7),"No","Yes")</f>
        <v>No</v>
      </c>
      <c r="Q691" s="1"/>
    </row>
    <row r="692" spans="1:17" x14ac:dyDescent="0.2">
      <c r="A692" s="7">
        <v>9517</v>
      </c>
      <c r="B692" s="1" t="s">
        <v>3662</v>
      </c>
      <c r="C692" s="1" t="s">
        <v>3663</v>
      </c>
      <c r="D692" s="1" t="s">
        <v>3664</v>
      </c>
      <c r="E692" s="1" t="s">
        <v>40</v>
      </c>
      <c r="F692" s="1" t="s">
        <v>469</v>
      </c>
      <c r="G692" s="1" t="s">
        <v>116</v>
      </c>
      <c r="H692" s="8" t="s">
        <v>898</v>
      </c>
      <c r="I692" s="8" t="s">
        <v>2018</v>
      </c>
      <c r="J692" s="1" t="s">
        <v>875</v>
      </c>
      <c r="K692" s="1" t="s">
        <v>45</v>
      </c>
      <c r="L692" s="1" t="s">
        <v>57</v>
      </c>
      <c r="M692" s="9">
        <v>32568</v>
      </c>
      <c r="N692" s="7">
        <v>5</v>
      </c>
      <c r="O692" s="1" t="s">
        <v>94</v>
      </c>
      <c r="P692" s="1" t="str">
        <f>IF(AND(Table1[[#This Row],[Accomodation_price]]&gt;=$S$8,Table1[[#This Row],[Accomodation_price]]&lt;=$S$7),"No","Yes")</f>
        <v>No</v>
      </c>
      <c r="Q692" s="1"/>
    </row>
    <row r="693" spans="1:17" x14ac:dyDescent="0.2">
      <c r="A693" s="7">
        <v>4826</v>
      </c>
      <c r="B693" s="1" t="s">
        <v>3665</v>
      </c>
      <c r="C693" s="1" t="s">
        <v>3666</v>
      </c>
      <c r="D693" s="1" t="s">
        <v>3667</v>
      </c>
      <c r="E693" s="1" t="s">
        <v>40</v>
      </c>
      <c r="F693" s="1" t="s">
        <v>3668</v>
      </c>
      <c r="G693" s="1" t="s">
        <v>137</v>
      </c>
      <c r="H693" s="8" t="s">
        <v>192</v>
      </c>
      <c r="I693" s="8" t="s">
        <v>1052</v>
      </c>
      <c r="J693" s="1" t="s">
        <v>3669</v>
      </c>
      <c r="K693" s="1" t="s">
        <v>163</v>
      </c>
      <c r="L693" s="1" t="s">
        <v>243</v>
      </c>
      <c r="M693" s="9">
        <v>23623</v>
      </c>
      <c r="N693" s="7">
        <v>5</v>
      </c>
      <c r="O693" s="1" t="s">
        <v>172</v>
      </c>
      <c r="P693" s="1" t="str">
        <f>IF(AND(Table1[[#This Row],[Accomodation_price]]&gt;=$S$8,Table1[[#This Row],[Accomodation_price]]&lt;=$S$7),"No","Yes")</f>
        <v>No</v>
      </c>
      <c r="Q693" s="1"/>
    </row>
    <row r="694" spans="1:17" x14ac:dyDescent="0.2">
      <c r="A694" s="7">
        <v>2831</v>
      </c>
      <c r="B694" s="1" t="s">
        <v>3670</v>
      </c>
      <c r="C694" s="1" t="s">
        <v>3671</v>
      </c>
      <c r="D694" s="1" t="s">
        <v>3672</v>
      </c>
      <c r="E694" s="1" t="s">
        <v>106</v>
      </c>
      <c r="F694" s="1" t="s">
        <v>255</v>
      </c>
      <c r="G694" s="1" t="s">
        <v>248</v>
      </c>
      <c r="H694" s="8" t="s">
        <v>1193</v>
      </c>
      <c r="I694" s="8" t="s">
        <v>874</v>
      </c>
      <c r="J694" s="1" t="s">
        <v>3673</v>
      </c>
      <c r="K694" s="1" t="s">
        <v>66</v>
      </c>
      <c r="L694" s="1" t="s">
        <v>67</v>
      </c>
      <c r="M694" s="9">
        <v>84158</v>
      </c>
      <c r="N694" s="7">
        <v>10</v>
      </c>
      <c r="O694" s="1" t="s">
        <v>172</v>
      </c>
      <c r="P694" s="1" t="str">
        <f>IF(AND(Table1[[#This Row],[Accomodation_price]]&gt;=$S$8,Table1[[#This Row],[Accomodation_price]]&lt;=$S$7),"No","Yes")</f>
        <v>No</v>
      </c>
      <c r="Q694" s="1"/>
    </row>
    <row r="695" spans="1:17" x14ac:dyDescent="0.2">
      <c r="A695" s="7">
        <v>2546</v>
      </c>
      <c r="B695" s="1" t="s">
        <v>3674</v>
      </c>
      <c r="C695" s="1" t="s">
        <v>3675</v>
      </c>
      <c r="D695" s="1" t="s">
        <v>3676</v>
      </c>
      <c r="E695" s="1" t="s">
        <v>106</v>
      </c>
      <c r="F695" s="1" t="s">
        <v>487</v>
      </c>
      <c r="G695" s="1" t="s">
        <v>487</v>
      </c>
      <c r="H695" s="8" t="s">
        <v>1226</v>
      </c>
      <c r="I695" s="8" t="s">
        <v>3677</v>
      </c>
      <c r="J695" s="1" t="s">
        <v>3678</v>
      </c>
      <c r="K695" s="1" t="s">
        <v>66</v>
      </c>
      <c r="L695" s="1" t="s">
        <v>35</v>
      </c>
      <c r="M695" s="9">
        <v>44300</v>
      </c>
      <c r="N695" s="7">
        <v>10</v>
      </c>
      <c r="O695" s="1" t="s">
        <v>172</v>
      </c>
      <c r="P695" s="1" t="str">
        <f>IF(AND(Table1[[#This Row],[Accomodation_price]]&gt;=$S$8,Table1[[#This Row],[Accomodation_price]]&lt;=$S$7),"No","Yes")</f>
        <v>No</v>
      </c>
      <c r="Q695" s="1"/>
    </row>
    <row r="696" spans="1:17" x14ac:dyDescent="0.2">
      <c r="A696" s="7">
        <v>3183</v>
      </c>
      <c r="B696" s="1" t="s">
        <v>3679</v>
      </c>
      <c r="C696" s="1" t="s">
        <v>3680</v>
      </c>
      <c r="D696" s="1" t="s">
        <v>3681</v>
      </c>
      <c r="E696" s="1" t="s">
        <v>106</v>
      </c>
      <c r="F696" s="1" t="s">
        <v>1122</v>
      </c>
      <c r="G696" s="1" t="s">
        <v>317</v>
      </c>
      <c r="H696" s="8" t="s">
        <v>3516</v>
      </c>
      <c r="I696" s="8" t="s">
        <v>781</v>
      </c>
      <c r="J696" s="1" t="s">
        <v>3682</v>
      </c>
      <c r="K696" s="1" t="s">
        <v>56</v>
      </c>
      <c r="L696" s="1" t="s">
        <v>24</v>
      </c>
      <c r="M696" s="9">
        <v>43896</v>
      </c>
      <c r="N696" s="7">
        <v>10</v>
      </c>
      <c r="O696" s="1" t="s">
        <v>25</v>
      </c>
      <c r="P696" s="1" t="str">
        <f>IF(AND(Table1[[#This Row],[Accomodation_price]]&gt;=$S$8,Table1[[#This Row],[Accomodation_price]]&lt;=$S$7),"No","Yes")</f>
        <v>No</v>
      </c>
      <c r="Q696" s="1"/>
    </row>
    <row r="697" spans="1:17" x14ac:dyDescent="0.2">
      <c r="A697" s="7">
        <v>6074</v>
      </c>
      <c r="B697" s="1" t="s">
        <v>3683</v>
      </c>
      <c r="C697" s="1" t="s">
        <v>3684</v>
      </c>
      <c r="D697" s="1" t="s">
        <v>3685</v>
      </c>
      <c r="E697" s="1" t="s">
        <v>17</v>
      </c>
      <c r="F697" s="1" t="s">
        <v>2164</v>
      </c>
      <c r="G697" s="1" t="s">
        <v>1266</v>
      </c>
      <c r="H697" s="8" t="s">
        <v>249</v>
      </c>
      <c r="I697" s="8" t="s">
        <v>3378</v>
      </c>
      <c r="J697" s="1" t="s">
        <v>3686</v>
      </c>
      <c r="K697" s="1" t="s">
        <v>195</v>
      </c>
      <c r="L697" s="1" t="s">
        <v>67</v>
      </c>
      <c r="M697" s="9">
        <v>70681</v>
      </c>
      <c r="N697" s="7">
        <v>4</v>
      </c>
      <c r="O697" s="1" t="s">
        <v>36</v>
      </c>
      <c r="P697" s="1" t="str">
        <f>IF(AND(Table1[[#This Row],[Accomodation_price]]&gt;=$S$8,Table1[[#This Row],[Accomodation_price]]&lt;=$S$7),"No","Yes")</f>
        <v>No</v>
      </c>
      <c r="Q697" s="1"/>
    </row>
    <row r="698" spans="1:17" x14ac:dyDescent="0.2">
      <c r="A698" s="7">
        <v>5766</v>
      </c>
      <c r="B698" s="1" t="s">
        <v>3687</v>
      </c>
      <c r="C698" s="1" t="s">
        <v>3688</v>
      </c>
      <c r="D698" s="1" t="s">
        <v>3689</v>
      </c>
      <c r="E698" s="1" t="s">
        <v>106</v>
      </c>
      <c r="F698" s="1" t="s">
        <v>41</v>
      </c>
      <c r="G698" s="1" t="s">
        <v>30</v>
      </c>
      <c r="H698" s="8" t="s">
        <v>525</v>
      </c>
      <c r="I698" s="8" t="s">
        <v>2034</v>
      </c>
      <c r="J698" s="1" t="s">
        <v>2063</v>
      </c>
      <c r="K698" s="1" t="s">
        <v>23</v>
      </c>
      <c r="L698" s="1" t="s">
        <v>67</v>
      </c>
      <c r="M698" s="9">
        <v>84274</v>
      </c>
      <c r="N698" s="7">
        <v>5</v>
      </c>
      <c r="O698" s="1" t="s">
        <v>94</v>
      </c>
      <c r="P698" s="1" t="str">
        <f>IF(AND(Table1[[#This Row],[Accomodation_price]]&gt;=$S$8,Table1[[#This Row],[Accomodation_price]]&lt;=$S$7),"No","Yes")</f>
        <v>No</v>
      </c>
      <c r="Q698" s="1"/>
    </row>
    <row r="699" spans="1:17" x14ac:dyDescent="0.2">
      <c r="A699" s="7">
        <v>2374</v>
      </c>
      <c r="B699" s="1" t="s">
        <v>3690</v>
      </c>
      <c r="C699" s="1" t="s">
        <v>3691</v>
      </c>
      <c r="D699" s="1" t="s">
        <v>3692</v>
      </c>
      <c r="E699" s="1" t="s">
        <v>106</v>
      </c>
      <c r="F699" s="1" t="s">
        <v>262</v>
      </c>
      <c r="G699" s="1" t="s">
        <v>168</v>
      </c>
      <c r="H699" s="8" t="s">
        <v>1763</v>
      </c>
      <c r="I699" s="8" t="s">
        <v>572</v>
      </c>
      <c r="J699" s="1" t="s">
        <v>3693</v>
      </c>
      <c r="K699" s="1" t="s">
        <v>56</v>
      </c>
      <c r="L699" s="1" t="s">
        <v>85</v>
      </c>
      <c r="M699" s="9">
        <v>70336</v>
      </c>
      <c r="N699" s="7">
        <v>5</v>
      </c>
      <c r="O699" s="1" t="s">
        <v>94</v>
      </c>
      <c r="P699" s="1" t="str">
        <f>IF(AND(Table1[[#This Row],[Accomodation_price]]&gt;=$S$8,Table1[[#This Row],[Accomodation_price]]&lt;=$S$7),"No","Yes")</f>
        <v>No</v>
      </c>
      <c r="Q699" s="1"/>
    </row>
    <row r="700" spans="1:17" x14ac:dyDescent="0.2">
      <c r="A700" s="7">
        <v>6652</v>
      </c>
      <c r="B700" s="1" t="s">
        <v>3694</v>
      </c>
      <c r="C700" s="1" t="s">
        <v>3695</v>
      </c>
      <c r="D700" s="1" t="s">
        <v>3696</v>
      </c>
      <c r="E700" s="1" t="s">
        <v>106</v>
      </c>
      <c r="F700" s="1" t="s">
        <v>3038</v>
      </c>
      <c r="G700" s="1" t="s">
        <v>905</v>
      </c>
      <c r="H700" s="8" t="s">
        <v>3070</v>
      </c>
      <c r="I700" s="8" t="s">
        <v>374</v>
      </c>
      <c r="J700" s="1" t="s">
        <v>3697</v>
      </c>
      <c r="K700" s="1" t="s">
        <v>34</v>
      </c>
      <c r="L700" s="1" t="s">
        <v>85</v>
      </c>
      <c r="M700" s="9">
        <v>33947</v>
      </c>
      <c r="N700" s="7">
        <v>6</v>
      </c>
      <c r="O700" s="1" t="s">
        <v>25</v>
      </c>
      <c r="P700" s="1" t="str">
        <f>IF(AND(Table1[[#This Row],[Accomodation_price]]&gt;=$S$8,Table1[[#This Row],[Accomodation_price]]&lt;=$S$7),"No","Yes")</f>
        <v>No</v>
      </c>
      <c r="Q700" s="1"/>
    </row>
    <row r="701" spans="1:17" x14ac:dyDescent="0.2">
      <c r="A701" s="7">
        <v>3230</v>
      </c>
      <c r="B701" s="1" t="s">
        <v>3698</v>
      </c>
      <c r="C701" s="1" t="s">
        <v>3699</v>
      </c>
      <c r="D701" s="1" t="s">
        <v>3700</v>
      </c>
      <c r="E701" s="1" t="s">
        <v>106</v>
      </c>
      <c r="F701" s="1" t="s">
        <v>2979</v>
      </c>
      <c r="G701" s="1" t="s">
        <v>52</v>
      </c>
      <c r="H701" s="8" t="s">
        <v>2868</v>
      </c>
      <c r="I701" s="8" t="s">
        <v>826</v>
      </c>
      <c r="J701" s="1" t="s">
        <v>3701</v>
      </c>
      <c r="K701" s="1" t="s">
        <v>23</v>
      </c>
      <c r="L701" s="1" t="s">
        <v>46</v>
      </c>
      <c r="M701" s="9">
        <v>42563</v>
      </c>
      <c r="N701" s="7">
        <v>9</v>
      </c>
      <c r="O701" s="1" t="s">
        <v>47</v>
      </c>
      <c r="P701" s="1" t="str">
        <f>IF(AND(Table1[[#This Row],[Accomodation_price]]&gt;=$S$8,Table1[[#This Row],[Accomodation_price]]&lt;=$S$7),"No","Yes")</f>
        <v>No</v>
      </c>
      <c r="Q701" s="1"/>
    </row>
    <row r="702" spans="1:17" x14ac:dyDescent="0.2">
      <c r="A702" s="7">
        <v>1809</v>
      </c>
      <c r="B702" s="1" t="s">
        <v>3702</v>
      </c>
      <c r="C702" s="1" t="s">
        <v>3703</v>
      </c>
      <c r="D702" s="1" t="s">
        <v>3704</v>
      </c>
      <c r="E702" s="1" t="s">
        <v>106</v>
      </c>
      <c r="F702" s="1" t="s">
        <v>2823</v>
      </c>
      <c r="G702" s="1" t="s">
        <v>1266</v>
      </c>
      <c r="H702" s="8" t="s">
        <v>1945</v>
      </c>
      <c r="I702" s="8" t="s">
        <v>1550</v>
      </c>
      <c r="J702" s="1" t="s">
        <v>3705</v>
      </c>
      <c r="K702" s="1" t="s">
        <v>163</v>
      </c>
      <c r="L702" s="1" t="s">
        <v>120</v>
      </c>
      <c r="M702" s="9">
        <v>45019</v>
      </c>
      <c r="N702" s="7">
        <v>7</v>
      </c>
      <c r="O702" s="1" t="s">
        <v>172</v>
      </c>
      <c r="P702" s="1" t="str">
        <f>IF(AND(Table1[[#This Row],[Accomodation_price]]&gt;=$S$8,Table1[[#This Row],[Accomodation_price]]&lt;=$S$7),"No","Yes")</f>
        <v>No</v>
      </c>
      <c r="Q702" s="1"/>
    </row>
    <row r="703" spans="1:17" x14ac:dyDescent="0.2">
      <c r="A703" s="7">
        <v>5984</v>
      </c>
      <c r="B703" s="1" t="s">
        <v>3706</v>
      </c>
      <c r="C703" s="1" t="s">
        <v>3707</v>
      </c>
      <c r="D703" s="1" t="s">
        <v>3708</v>
      </c>
      <c r="E703" s="1" t="s">
        <v>40</v>
      </c>
      <c r="F703" s="1" t="s">
        <v>726</v>
      </c>
      <c r="G703" s="1" t="s">
        <v>183</v>
      </c>
      <c r="H703" s="8" t="s">
        <v>1095</v>
      </c>
      <c r="I703" s="8" t="s">
        <v>762</v>
      </c>
      <c r="J703" s="1" t="s">
        <v>3709</v>
      </c>
      <c r="K703" s="1" t="s">
        <v>195</v>
      </c>
      <c r="L703" s="1" t="s">
        <v>46</v>
      </c>
      <c r="M703" s="9">
        <v>70894</v>
      </c>
      <c r="N703" s="7">
        <v>4</v>
      </c>
      <c r="O703" s="1" t="s">
        <v>102</v>
      </c>
      <c r="P703" s="1" t="str">
        <f>IF(AND(Table1[[#This Row],[Accomodation_price]]&gt;=$S$8,Table1[[#This Row],[Accomodation_price]]&lt;=$S$7),"No","Yes")</f>
        <v>No</v>
      </c>
      <c r="Q703" s="1"/>
    </row>
    <row r="704" spans="1:17" x14ac:dyDescent="0.2">
      <c r="A704" s="7">
        <v>3938</v>
      </c>
      <c r="B704" s="1" t="s">
        <v>3710</v>
      </c>
      <c r="C704" s="1" t="s">
        <v>3711</v>
      </c>
      <c r="D704" s="1" t="s">
        <v>3712</v>
      </c>
      <c r="E704" s="1" t="s">
        <v>40</v>
      </c>
      <c r="F704" s="1" t="s">
        <v>626</v>
      </c>
      <c r="G704" s="1" t="s">
        <v>80</v>
      </c>
      <c r="H704" s="8" t="s">
        <v>667</v>
      </c>
      <c r="I704" s="8" t="s">
        <v>3216</v>
      </c>
      <c r="J704" s="1" t="s">
        <v>3547</v>
      </c>
      <c r="K704" s="1" t="s">
        <v>84</v>
      </c>
      <c r="L704" s="1" t="s">
        <v>67</v>
      </c>
      <c r="M704" s="9">
        <v>47123</v>
      </c>
      <c r="N704" s="7">
        <v>8</v>
      </c>
      <c r="O704" s="1" t="s">
        <v>94</v>
      </c>
      <c r="P704" s="1" t="str">
        <f>IF(AND(Table1[[#This Row],[Accomodation_price]]&gt;=$S$8,Table1[[#This Row],[Accomodation_price]]&lt;=$S$7),"No","Yes")</f>
        <v>No</v>
      </c>
      <c r="Q704" s="1"/>
    </row>
    <row r="705" spans="1:17" x14ac:dyDescent="0.2">
      <c r="A705" s="7">
        <v>7382</v>
      </c>
      <c r="B705" s="1" t="s">
        <v>3713</v>
      </c>
      <c r="C705" s="1" t="s">
        <v>3714</v>
      </c>
      <c r="D705" s="1" t="s">
        <v>3715</v>
      </c>
      <c r="E705" s="1" t="s">
        <v>40</v>
      </c>
      <c r="F705" s="1" t="s">
        <v>633</v>
      </c>
      <c r="G705" s="1" t="s">
        <v>62</v>
      </c>
      <c r="H705" s="8" t="s">
        <v>42</v>
      </c>
      <c r="I705" s="8" t="s">
        <v>146</v>
      </c>
      <c r="J705" s="1" t="s">
        <v>3716</v>
      </c>
      <c r="K705" s="1" t="s">
        <v>66</v>
      </c>
      <c r="L705" s="1" t="s">
        <v>85</v>
      </c>
      <c r="M705" s="9">
        <v>38340</v>
      </c>
      <c r="N705" s="7">
        <v>9</v>
      </c>
      <c r="O705" s="1" t="s">
        <v>36</v>
      </c>
      <c r="P705" s="1" t="str">
        <f>IF(AND(Table1[[#This Row],[Accomodation_price]]&gt;=$S$8,Table1[[#This Row],[Accomodation_price]]&lt;=$S$7),"No","Yes")</f>
        <v>No</v>
      </c>
      <c r="Q705" s="1"/>
    </row>
    <row r="706" spans="1:17" x14ac:dyDescent="0.2">
      <c r="A706" s="7">
        <v>1636</v>
      </c>
      <c r="B706" s="1" t="s">
        <v>3717</v>
      </c>
      <c r="C706" s="1" t="s">
        <v>3718</v>
      </c>
      <c r="D706" s="1" t="s">
        <v>3719</v>
      </c>
      <c r="E706" s="1" t="s">
        <v>106</v>
      </c>
      <c r="F706" s="1" t="s">
        <v>424</v>
      </c>
      <c r="G706" s="1" t="s">
        <v>137</v>
      </c>
      <c r="H706" s="8" t="s">
        <v>981</v>
      </c>
      <c r="I706" s="8" t="s">
        <v>1550</v>
      </c>
      <c r="J706" s="1" t="s">
        <v>3720</v>
      </c>
      <c r="K706" s="1" t="s">
        <v>163</v>
      </c>
      <c r="L706" s="1" t="s">
        <v>243</v>
      </c>
      <c r="M706" s="9">
        <v>92648</v>
      </c>
      <c r="N706" s="7">
        <v>7</v>
      </c>
      <c r="O706" s="1" t="s">
        <v>148</v>
      </c>
      <c r="P706" s="1" t="str">
        <f>IF(AND(Table1[[#This Row],[Accomodation_price]]&gt;=$S$8,Table1[[#This Row],[Accomodation_price]]&lt;=$S$7),"No","Yes")</f>
        <v>No</v>
      </c>
      <c r="Q706" s="1"/>
    </row>
    <row r="707" spans="1:17" x14ac:dyDescent="0.2">
      <c r="A707" s="7">
        <v>2590</v>
      </c>
      <c r="B707" s="1" t="s">
        <v>3721</v>
      </c>
      <c r="C707" s="1" t="s">
        <v>3722</v>
      </c>
      <c r="D707" s="1" t="s">
        <v>3723</v>
      </c>
      <c r="E707" s="1" t="s">
        <v>40</v>
      </c>
      <c r="F707" s="1" t="s">
        <v>552</v>
      </c>
      <c r="G707" s="1" t="s">
        <v>80</v>
      </c>
      <c r="H707" s="8" t="s">
        <v>1711</v>
      </c>
      <c r="I707" s="8" t="s">
        <v>697</v>
      </c>
      <c r="J707" s="1" t="s">
        <v>3724</v>
      </c>
      <c r="K707" s="1" t="s">
        <v>66</v>
      </c>
      <c r="L707" s="1" t="s">
        <v>24</v>
      </c>
      <c r="M707" s="9">
        <v>51827</v>
      </c>
      <c r="N707" s="7">
        <v>7</v>
      </c>
      <c r="O707" s="1" t="s">
        <v>25</v>
      </c>
      <c r="P707" s="1" t="str">
        <f>IF(AND(Table1[[#This Row],[Accomodation_price]]&gt;=$S$8,Table1[[#This Row],[Accomodation_price]]&lt;=$S$7),"No","Yes")</f>
        <v>No</v>
      </c>
      <c r="Q707" s="1"/>
    </row>
    <row r="708" spans="1:17" x14ac:dyDescent="0.2">
      <c r="A708" s="7">
        <v>6815</v>
      </c>
      <c r="B708" s="1" t="s">
        <v>3725</v>
      </c>
      <c r="C708" s="1" t="s">
        <v>3726</v>
      </c>
      <c r="D708" s="1" t="s">
        <v>3727</v>
      </c>
      <c r="E708" s="1" t="s">
        <v>17</v>
      </c>
      <c r="F708" s="1" t="s">
        <v>1176</v>
      </c>
      <c r="G708" s="1" t="s">
        <v>80</v>
      </c>
      <c r="H708" s="8" t="s">
        <v>774</v>
      </c>
      <c r="I708" s="8" t="s">
        <v>1798</v>
      </c>
      <c r="J708" s="1" t="s">
        <v>3728</v>
      </c>
      <c r="K708" s="1" t="s">
        <v>163</v>
      </c>
      <c r="L708" s="1" t="s">
        <v>85</v>
      </c>
      <c r="M708" s="9">
        <v>37371</v>
      </c>
      <c r="N708" s="7">
        <v>10</v>
      </c>
      <c r="O708" s="1" t="s">
        <v>47</v>
      </c>
      <c r="P708" s="1" t="str">
        <f>IF(AND(Table1[[#This Row],[Accomodation_price]]&gt;=$S$8,Table1[[#This Row],[Accomodation_price]]&lt;=$S$7),"No","Yes")</f>
        <v>No</v>
      </c>
      <c r="Q708" s="1"/>
    </row>
    <row r="709" spans="1:17" x14ac:dyDescent="0.2">
      <c r="A709" s="7">
        <v>2981</v>
      </c>
      <c r="B709" s="1" t="s">
        <v>3729</v>
      </c>
      <c r="C709" s="1" t="s">
        <v>3730</v>
      </c>
      <c r="D709" s="1" t="s">
        <v>3731</v>
      </c>
      <c r="E709" s="1" t="s">
        <v>17</v>
      </c>
      <c r="F709" s="1" t="s">
        <v>1489</v>
      </c>
      <c r="G709" s="1" t="s">
        <v>116</v>
      </c>
      <c r="H709" s="8" t="s">
        <v>1129</v>
      </c>
      <c r="I709" s="8" t="s">
        <v>170</v>
      </c>
      <c r="J709" s="1" t="s">
        <v>3732</v>
      </c>
      <c r="K709" s="1" t="s">
        <v>34</v>
      </c>
      <c r="L709" s="1" t="s">
        <v>35</v>
      </c>
      <c r="M709" s="9">
        <v>67349</v>
      </c>
      <c r="N709" s="7">
        <v>4</v>
      </c>
      <c r="O709" s="1" t="s">
        <v>94</v>
      </c>
      <c r="P709" s="1" t="str">
        <f>IF(AND(Table1[[#This Row],[Accomodation_price]]&gt;=$S$8,Table1[[#This Row],[Accomodation_price]]&lt;=$S$7),"No","Yes")</f>
        <v>No</v>
      </c>
      <c r="Q709" s="1"/>
    </row>
    <row r="710" spans="1:17" x14ac:dyDescent="0.2">
      <c r="A710" s="7">
        <v>4516</v>
      </c>
      <c r="B710" s="1" t="s">
        <v>3733</v>
      </c>
      <c r="C710" s="1" t="s">
        <v>3734</v>
      </c>
      <c r="D710" s="1" t="s">
        <v>3735</v>
      </c>
      <c r="E710" s="1" t="s">
        <v>106</v>
      </c>
      <c r="F710" s="1" t="s">
        <v>1187</v>
      </c>
      <c r="G710" s="1" t="s">
        <v>2638</v>
      </c>
      <c r="H710" s="8" t="s">
        <v>2662</v>
      </c>
      <c r="I710" s="8" t="s">
        <v>1653</v>
      </c>
      <c r="J710" s="1" t="s">
        <v>3736</v>
      </c>
      <c r="K710" s="1" t="s">
        <v>56</v>
      </c>
      <c r="L710" s="1" t="s">
        <v>120</v>
      </c>
      <c r="M710" s="9">
        <v>80644</v>
      </c>
      <c r="N710" s="7">
        <v>10</v>
      </c>
      <c r="O710" s="1" t="s">
        <v>25</v>
      </c>
      <c r="P710" s="1" t="str">
        <f>IF(AND(Table1[[#This Row],[Accomodation_price]]&gt;=$S$8,Table1[[#This Row],[Accomodation_price]]&lt;=$S$7),"No","Yes")</f>
        <v>No</v>
      </c>
      <c r="Q710" s="1"/>
    </row>
    <row r="711" spans="1:17" x14ac:dyDescent="0.2">
      <c r="A711" s="7">
        <v>8079</v>
      </c>
      <c r="B711" s="1" t="s">
        <v>3737</v>
      </c>
      <c r="C711" s="1" t="s">
        <v>3738</v>
      </c>
      <c r="D711" s="1" t="s">
        <v>3739</v>
      </c>
      <c r="E711" s="1" t="s">
        <v>17</v>
      </c>
      <c r="F711" s="1" t="s">
        <v>1393</v>
      </c>
      <c r="G711" s="1" t="s">
        <v>80</v>
      </c>
      <c r="H711" s="8" t="s">
        <v>481</v>
      </c>
      <c r="I711" s="8" t="s">
        <v>3740</v>
      </c>
      <c r="J711" s="1" t="s">
        <v>3741</v>
      </c>
      <c r="K711" s="1" t="s">
        <v>56</v>
      </c>
      <c r="L711" s="1" t="s">
        <v>67</v>
      </c>
      <c r="M711" s="9">
        <v>38484</v>
      </c>
      <c r="N711" s="7">
        <v>9</v>
      </c>
      <c r="O711" s="1" t="s">
        <v>172</v>
      </c>
      <c r="P711" s="1" t="str">
        <f>IF(AND(Table1[[#This Row],[Accomodation_price]]&gt;=$S$8,Table1[[#This Row],[Accomodation_price]]&lt;=$S$7),"No","Yes")</f>
        <v>No</v>
      </c>
      <c r="Q711" s="1"/>
    </row>
    <row r="712" spans="1:17" x14ac:dyDescent="0.2">
      <c r="A712" s="7">
        <v>4160</v>
      </c>
      <c r="B712" s="1" t="s">
        <v>3742</v>
      </c>
      <c r="C712" s="1" t="s">
        <v>3743</v>
      </c>
      <c r="D712" s="1" t="s">
        <v>3744</v>
      </c>
      <c r="E712" s="1" t="s">
        <v>40</v>
      </c>
      <c r="F712" s="1" t="s">
        <v>303</v>
      </c>
      <c r="G712" s="1" t="s">
        <v>108</v>
      </c>
      <c r="H712" s="8" t="s">
        <v>667</v>
      </c>
      <c r="I712" s="8" t="s">
        <v>2511</v>
      </c>
      <c r="J712" s="1" t="s">
        <v>3745</v>
      </c>
      <c r="K712" s="1" t="s">
        <v>23</v>
      </c>
      <c r="L712" s="1" t="s">
        <v>35</v>
      </c>
      <c r="M712" s="9">
        <v>77773</v>
      </c>
      <c r="N712" s="7">
        <v>6</v>
      </c>
      <c r="O712" s="1" t="s">
        <v>25</v>
      </c>
      <c r="P712" s="1" t="str">
        <f>IF(AND(Table1[[#This Row],[Accomodation_price]]&gt;=$S$8,Table1[[#This Row],[Accomodation_price]]&lt;=$S$7),"No","Yes")</f>
        <v>No</v>
      </c>
      <c r="Q712" s="1"/>
    </row>
    <row r="713" spans="1:17" x14ac:dyDescent="0.2">
      <c r="A713" s="7">
        <v>9242</v>
      </c>
      <c r="B713" s="1" t="s">
        <v>3746</v>
      </c>
      <c r="C713" s="1" t="s">
        <v>3747</v>
      </c>
      <c r="D713" s="1" t="s">
        <v>3748</v>
      </c>
      <c r="E713" s="1" t="s">
        <v>106</v>
      </c>
      <c r="F713" s="1" t="s">
        <v>487</v>
      </c>
      <c r="G713" s="1" t="s">
        <v>487</v>
      </c>
      <c r="H713" s="8" t="s">
        <v>558</v>
      </c>
      <c r="I713" s="8" t="s">
        <v>1768</v>
      </c>
      <c r="J713" s="1" t="s">
        <v>3749</v>
      </c>
      <c r="K713" s="1" t="s">
        <v>195</v>
      </c>
      <c r="L713" s="1" t="s">
        <v>120</v>
      </c>
      <c r="M713" s="9">
        <v>23204</v>
      </c>
      <c r="N713" s="7">
        <v>8</v>
      </c>
      <c r="O713" s="1" t="s">
        <v>47</v>
      </c>
      <c r="P713" s="1" t="str">
        <f>IF(AND(Table1[[#This Row],[Accomodation_price]]&gt;=$S$8,Table1[[#This Row],[Accomodation_price]]&lt;=$S$7),"No","Yes")</f>
        <v>No</v>
      </c>
      <c r="Q713" s="1"/>
    </row>
    <row r="714" spans="1:17" x14ac:dyDescent="0.2">
      <c r="A714" s="7">
        <v>5324</v>
      </c>
      <c r="B714" s="1" t="s">
        <v>3750</v>
      </c>
      <c r="C714" s="1" t="s">
        <v>3751</v>
      </c>
      <c r="D714" s="1" t="s">
        <v>3752</v>
      </c>
      <c r="E714" s="1" t="s">
        <v>40</v>
      </c>
      <c r="F714" s="1" t="s">
        <v>544</v>
      </c>
      <c r="G714" s="1" t="s">
        <v>545</v>
      </c>
      <c r="H714" s="8" t="s">
        <v>1792</v>
      </c>
      <c r="I714" s="8" t="s">
        <v>1090</v>
      </c>
      <c r="J714" s="1" t="s">
        <v>3753</v>
      </c>
      <c r="K714" s="1" t="s">
        <v>34</v>
      </c>
      <c r="L714" s="1" t="s">
        <v>46</v>
      </c>
      <c r="M714" s="9">
        <v>52573</v>
      </c>
      <c r="N714" s="7">
        <v>4</v>
      </c>
      <c r="O714" s="1" t="s">
        <v>25</v>
      </c>
      <c r="P714" s="1" t="str">
        <f>IF(AND(Table1[[#This Row],[Accomodation_price]]&gt;=$S$8,Table1[[#This Row],[Accomodation_price]]&lt;=$S$7),"No","Yes")</f>
        <v>No</v>
      </c>
      <c r="Q714" s="1"/>
    </row>
    <row r="715" spans="1:17" x14ac:dyDescent="0.2">
      <c r="A715" s="7">
        <v>5140</v>
      </c>
      <c r="B715" s="1" t="s">
        <v>3754</v>
      </c>
      <c r="C715" s="1" t="s">
        <v>3755</v>
      </c>
      <c r="D715" s="1" t="s">
        <v>3756</v>
      </c>
      <c r="E715" s="1" t="s">
        <v>106</v>
      </c>
      <c r="F715" s="1" t="s">
        <v>2707</v>
      </c>
      <c r="G715" s="1" t="s">
        <v>80</v>
      </c>
      <c r="H715" s="8" t="s">
        <v>53</v>
      </c>
      <c r="I715" s="8" t="s">
        <v>1134</v>
      </c>
      <c r="J715" s="1" t="s">
        <v>3757</v>
      </c>
      <c r="K715" s="1" t="s">
        <v>45</v>
      </c>
      <c r="L715" s="1" t="s">
        <v>35</v>
      </c>
      <c r="M715" s="9">
        <v>36562</v>
      </c>
      <c r="N715" s="7">
        <v>9</v>
      </c>
      <c r="O715" s="1" t="s">
        <v>47</v>
      </c>
      <c r="P715" s="1" t="str">
        <f>IF(AND(Table1[[#This Row],[Accomodation_price]]&gt;=$S$8,Table1[[#This Row],[Accomodation_price]]&lt;=$S$7),"No","Yes")</f>
        <v>No</v>
      </c>
      <c r="Q715" s="1"/>
    </row>
    <row r="716" spans="1:17" x14ac:dyDescent="0.2">
      <c r="A716" s="7">
        <v>4466</v>
      </c>
      <c r="B716" s="1" t="s">
        <v>3758</v>
      </c>
      <c r="C716" s="1" t="s">
        <v>3759</v>
      </c>
      <c r="D716" s="1" t="s">
        <v>3760</v>
      </c>
      <c r="E716" s="1" t="s">
        <v>106</v>
      </c>
      <c r="F716" s="1" t="s">
        <v>1208</v>
      </c>
      <c r="G716" s="1" t="s">
        <v>72</v>
      </c>
      <c r="H716" s="8" t="s">
        <v>240</v>
      </c>
      <c r="I716" s="8" t="s">
        <v>826</v>
      </c>
      <c r="J716" s="1" t="s">
        <v>3761</v>
      </c>
      <c r="K716" s="1" t="s">
        <v>163</v>
      </c>
      <c r="L716" s="1" t="s">
        <v>67</v>
      </c>
      <c r="M716" s="9">
        <v>61917</v>
      </c>
      <c r="N716" s="7">
        <v>5</v>
      </c>
      <c r="O716" s="1" t="s">
        <v>148</v>
      </c>
      <c r="P716" s="1" t="str">
        <f>IF(AND(Table1[[#This Row],[Accomodation_price]]&gt;=$S$8,Table1[[#This Row],[Accomodation_price]]&lt;=$S$7),"No","Yes")</f>
        <v>No</v>
      </c>
      <c r="Q716" s="1"/>
    </row>
    <row r="717" spans="1:17" x14ac:dyDescent="0.2">
      <c r="A717" s="7">
        <v>5916</v>
      </c>
      <c r="B717" s="1" t="s">
        <v>3762</v>
      </c>
      <c r="C717" s="1" t="s">
        <v>3763</v>
      </c>
      <c r="D717" s="1" t="s">
        <v>3764</v>
      </c>
      <c r="E717" s="1" t="s">
        <v>106</v>
      </c>
      <c r="F717" s="1" t="s">
        <v>1187</v>
      </c>
      <c r="G717" s="1" t="s">
        <v>116</v>
      </c>
      <c r="H717" s="8" t="s">
        <v>3369</v>
      </c>
      <c r="I717" s="8" t="s">
        <v>642</v>
      </c>
      <c r="J717" s="1" t="s">
        <v>3765</v>
      </c>
      <c r="K717" s="1" t="s">
        <v>56</v>
      </c>
      <c r="L717" s="1" t="s">
        <v>85</v>
      </c>
      <c r="M717" s="9">
        <v>83884</v>
      </c>
      <c r="N717" s="7">
        <v>9</v>
      </c>
      <c r="O717" s="1" t="s">
        <v>94</v>
      </c>
      <c r="P717" s="1" t="str">
        <f>IF(AND(Table1[[#This Row],[Accomodation_price]]&gt;=$S$8,Table1[[#This Row],[Accomodation_price]]&lt;=$S$7),"No","Yes")</f>
        <v>No</v>
      </c>
      <c r="Q717" s="1"/>
    </row>
    <row r="718" spans="1:17" x14ac:dyDescent="0.2">
      <c r="A718" s="7">
        <v>6945</v>
      </c>
      <c r="B718" s="1" t="s">
        <v>3766</v>
      </c>
      <c r="C718" s="1" t="s">
        <v>3767</v>
      </c>
      <c r="D718" s="1" t="s">
        <v>3768</v>
      </c>
      <c r="E718" s="1" t="s">
        <v>40</v>
      </c>
      <c r="F718" s="1" t="s">
        <v>2416</v>
      </c>
      <c r="G718" s="1" t="s">
        <v>137</v>
      </c>
      <c r="H718" s="8" t="s">
        <v>2143</v>
      </c>
      <c r="I718" s="8" t="s">
        <v>482</v>
      </c>
      <c r="J718" s="1" t="s">
        <v>3769</v>
      </c>
      <c r="K718" s="1" t="s">
        <v>195</v>
      </c>
      <c r="L718" s="1" t="s">
        <v>85</v>
      </c>
      <c r="M718" s="9">
        <v>48987</v>
      </c>
      <c r="N718" s="7">
        <v>5</v>
      </c>
      <c r="O718" s="1" t="s">
        <v>172</v>
      </c>
      <c r="P718" s="1" t="str">
        <f>IF(AND(Table1[[#This Row],[Accomodation_price]]&gt;=$S$8,Table1[[#This Row],[Accomodation_price]]&lt;=$S$7),"No","Yes")</f>
        <v>No</v>
      </c>
      <c r="Q718" s="1"/>
    </row>
    <row r="719" spans="1:17" x14ac:dyDescent="0.2">
      <c r="A719" s="7">
        <v>7679</v>
      </c>
      <c r="B719" s="1" t="s">
        <v>3770</v>
      </c>
      <c r="C719" s="1" t="s">
        <v>3771</v>
      </c>
      <c r="D719" s="1" t="s">
        <v>3772</v>
      </c>
      <c r="E719" s="1" t="s">
        <v>106</v>
      </c>
      <c r="F719" s="1" t="s">
        <v>596</v>
      </c>
      <c r="G719" s="1" t="s">
        <v>72</v>
      </c>
      <c r="H719" s="8" t="s">
        <v>1961</v>
      </c>
      <c r="I719" s="8" t="s">
        <v>886</v>
      </c>
      <c r="J719" s="1" t="s">
        <v>3773</v>
      </c>
      <c r="K719" s="1" t="s">
        <v>34</v>
      </c>
      <c r="L719" s="1" t="s">
        <v>67</v>
      </c>
      <c r="M719" s="9">
        <v>27203</v>
      </c>
      <c r="N719" s="7">
        <v>6</v>
      </c>
      <c r="O719" s="1" t="s">
        <v>36</v>
      </c>
      <c r="P719" s="1" t="str">
        <f>IF(AND(Table1[[#This Row],[Accomodation_price]]&gt;=$S$8,Table1[[#This Row],[Accomodation_price]]&lt;=$S$7),"No","Yes")</f>
        <v>No</v>
      </c>
      <c r="Q719" s="1"/>
    </row>
    <row r="720" spans="1:17" x14ac:dyDescent="0.2">
      <c r="A720" s="7">
        <v>5450</v>
      </c>
      <c r="B720" s="1" t="s">
        <v>3774</v>
      </c>
      <c r="C720" s="1" t="s">
        <v>3775</v>
      </c>
      <c r="D720" s="1" t="s">
        <v>3776</v>
      </c>
      <c r="E720" s="1" t="s">
        <v>17</v>
      </c>
      <c r="F720" s="1" t="s">
        <v>3777</v>
      </c>
      <c r="G720" s="1" t="s">
        <v>317</v>
      </c>
      <c r="H720" s="8" t="s">
        <v>1478</v>
      </c>
      <c r="I720" s="8" t="s">
        <v>820</v>
      </c>
      <c r="J720" s="1" t="s">
        <v>3778</v>
      </c>
      <c r="K720" s="1" t="s">
        <v>66</v>
      </c>
      <c r="L720" s="1" t="s">
        <v>243</v>
      </c>
      <c r="M720" s="9">
        <v>41109</v>
      </c>
      <c r="N720" s="7">
        <v>10</v>
      </c>
      <c r="O720" s="1" t="s">
        <v>102</v>
      </c>
      <c r="P720" s="1" t="str">
        <f>IF(AND(Table1[[#This Row],[Accomodation_price]]&gt;=$S$8,Table1[[#This Row],[Accomodation_price]]&lt;=$S$7),"No","Yes")</f>
        <v>No</v>
      </c>
      <c r="Q720" s="1"/>
    </row>
    <row r="721" spans="1:17" x14ac:dyDescent="0.2">
      <c r="A721" s="7">
        <v>8034</v>
      </c>
      <c r="B721" s="1" t="s">
        <v>3779</v>
      </c>
      <c r="C721" s="1" t="s">
        <v>3780</v>
      </c>
      <c r="D721" s="1" t="s">
        <v>3781</v>
      </c>
      <c r="E721" s="1" t="s">
        <v>106</v>
      </c>
      <c r="F721" s="1" t="s">
        <v>411</v>
      </c>
      <c r="G721" s="1" t="s">
        <v>30</v>
      </c>
      <c r="H721" s="8" t="s">
        <v>2079</v>
      </c>
      <c r="I721" s="8" t="s">
        <v>170</v>
      </c>
      <c r="J721" s="1" t="s">
        <v>3782</v>
      </c>
      <c r="K721" s="1" t="s">
        <v>23</v>
      </c>
      <c r="L721" s="1" t="s">
        <v>46</v>
      </c>
      <c r="M721" s="9">
        <v>44605</v>
      </c>
      <c r="N721" s="7">
        <v>9</v>
      </c>
      <c r="O721" s="1" t="s">
        <v>94</v>
      </c>
      <c r="P721" s="1" t="str">
        <f>IF(AND(Table1[[#This Row],[Accomodation_price]]&gt;=$S$8,Table1[[#This Row],[Accomodation_price]]&lt;=$S$7),"No","Yes")</f>
        <v>No</v>
      </c>
      <c r="Q721" s="1"/>
    </row>
    <row r="722" spans="1:17" x14ac:dyDescent="0.2">
      <c r="A722" s="7">
        <v>7487</v>
      </c>
      <c r="B722" s="1" t="s">
        <v>3783</v>
      </c>
      <c r="C722" s="1" t="s">
        <v>3784</v>
      </c>
      <c r="D722" s="1" t="s">
        <v>3785</v>
      </c>
      <c r="E722" s="1" t="s">
        <v>106</v>
      </c>
      <c r="F722" s="1" t="s">
        <v>3786</v>
      </c>
      <c r="G722" s="1" t="s">
        <v>62</v>
      </c>
      <c r="H722" s="8" t="s">
        <v>667</v>
      </c>
      <c r="I722" s="8" t="s">
        <v>139</v>
      </c>
      <c r="J722" s="1" t="s">
        <v>3787</v>
      </c>
      <c r="K722" s="1" t="s">
        <v>195</v>
      </c>
      <c r="L722" s="1" t="s">
        <v>46</v>
      </c>
      <c r="M722" s="9">
        <v>84090</v>
      </c>
      <c r="N722" s="7">
        <v>4</v>
      </c>
      <c r="O722" s="1" t="s">
        <v>36</v>
      </c>
      <c r="P722" s="1" t="str">
        <f>IF(AND(Table1[[#This Row],[Accomodation_price]]&gt;=$S$8,Table1[[#This Row],[Accomodation_price]]&lt;=$S$7),"No","Yes")</f>
        <v>No</v>
      </c>
      <c r="Q722" s="1"/>
    </row>
    <row r="723" spans="1:17" x14ac:dyDescent="0.2">
      <c r="A723" s="7">
        <v>5174</v>
      </c>
      <c r="B723" s="1" t="s">
        <v>3788</v>
      </c>
      <c r="C723" s="1" t="s">
        <v>3789</v>
      </c>
      <c r="D723" s="1" t="s">
        <v>3790</v>
      </c>
      <c r="E723" s="1" t="s">
        <v>106</v>
      </c>
      <c r="F723" s="1" t="s">
        <v>3791</v>
      </c>
      <c r="G723" s="1" t="s">
        <v>19</v>
      </c>
      <c r="H723" s="8" t="s">
        <v>1429</v>
      </c>
      <c r="I723" s="8" t="s">
        <v>1874</v>
      </c>
      <c r="J723" s="1" t="s">
        <v>3792</v>
      </c>
      <c r="K723" s="1" t="s">
        <v>45</v>
      </c>
      <c r="L723" s="1" t="s">
        <v>67</v>
      </c>
      <c r="M723" s="9">
        <v>15745</v>
      </c>
      <c r="N723" s="7">
        <v>8</v>
      </c>
      <c r="O723" s="1" t="s">
        <v>47</v>
      </c>
      <c r="P723" s="1" t="str">
        <f>IF(AND(Table1[[#This Row],[Accomodation_price]]&gt;=$S$8,Table1[[#This Row],[Accomodation_price]]&lt;=$S$7),"No","Yes")</f>
        <v>No</v>
      </c>
      <c r="Q723" s="1"/>
    </row>
    <row r="724" spans="1:17" x14ac:dyDescent="0.2">
      <c r="A724" s="7">
        <v>4028</v>
      </c>
      <c r="B724" s="1" t="s">
        <v>3793</v>
      </c>
      <c r="C724" s="1" t="s">
        <v>3794</v>
      </c>
      <c r="D724" s="1" t="s">
        <v>3795</v>
      </c>
      <c r="E724" s="1" t="s">
        <v>106</v>
      </c>
      <c r="F724" s="1" t="s">
        <v>212</v>
      </c>
      <c r="G724" s="1" t="s">
        <v>137</v>
      </c>
      <c r="H724" s="8" t="s">
        <v>1352</v>
      </c>
      <c r="I724" s="8" t="s">
        <v>110</v>
      </c>
      <c r="J724" s="1" t="s">
        <v>3796</v>
      </c>
      <c r="K724" s="1" t="s">
        <v>23</v>
      </c>
      <c r="L724" s="1" t="s">
        <v>120</v>
      </c>
      <c r="M724" s="9">
        <v>61843</v>
      </c>
      <c r="N724" s="7">
        <v>10</v>
      </c>
      <c r="O724" s="1" t="s">
        <v>172</v>
      </c>
      <c r="P724" s="1" t="str">
        <f>IF(AND(Table1[[#This Row],[Accomodation_price]]&gt;=$S$8,Table1[[#This Row],[Accomodation_price]]&lt;=$S$7),"No","Yes")</f>
        <v>No</v>
      </c>
      <c r="Q724" s="1"/>
    </row>
    <row r="725" spans="1:17" x14ac:dyDescent="0.2">
      <c r="A725" s="7">
        <v>6702</v>
      </c>
      <c r="B725" s="1" t="s">
        <v>3797</v>
      </c>
      <c r="C725" s="1" t="s">
        <v>3798</v>
      </c>
      <c r="D725" s="1" t="s">
        <v>3799</v>
      </c>
      <c r="E725" s="1" t="s">
        <v>40</v>
      </c>
      <c r="F725" s="1" t="s">
        <v>3800</v>
      </c>
      <c r="G725" s="1" t="s">
        <v>72</v>
      </c>
      <c r="H725" s="8" t="s">
        <v>3628</v>
      </c>
      <c r="I725" s="8" t="s">
        <v>54</v>
      </c>
      <c r="J725" s="1" t="s">
        <v>3801</v>
      </c>
      <c r="K725" s="1" t="s">
        <v>84</v>
      </c>
      <c r="L725" s="1" t="s">
        <v>24</v>
      </c>
      <c r="M725" s="9">
        <v>82474</v>
      </c>
      <c r="N725" s="7">
        <v>9</v>
      </c>
      <c r="O725" s="1" t="s">
        <v>148</v>
      </c>
      <c r="P725" s="1" t="str">
        <f>IF(AND(Table1[[#This Row],[Accomodation_price]]&gt;=$S$8,Table1[[#This Row],[Accomodation_price]]&lt;=$S$7),"No","Yes")</f>
        <v>No</v>
      </c>
      <c r="Q725" s="1"/>
    </row>
    <row r="726" spans="1:17" x14ac:dyDescent="0.2">
      <c r="A726" s="7">
        <v>6056</v>
      </c>
      <c r="B726" s="1" t="s">
        <v>3802</v>
      </c>
      <c r="C726" s="1" t="s">
        <v>3803</v>
      </c>
      <c r="D726" s="1" t="s">
        <v>3804</v>
      </c>
      <c r="E726" s="1" t="s">
        <v>17</v>
      </c>
      <c r="F726" s="1" t="s">
        <v>3805</v>
      </c>
      <c r="G726" s="1" t="s">
        <v>80</v>
      </c>
      <c r="H726" s="8" t="s">
        <v>1978</v>
      </c>
      <c r="I726" s="8" t="s">
        <v>458</v>
      </c>
      <c r="J726" s="1" t="s">
        <v>3806</v>
      </c>
      <c r="K726" s="1" t="s">
        <v>163</v>
      </c>
      <c r="L726" s="1" t="s">
        <v>35</v>
      </c>
      <c r="M726" s="9">
        <v>58284</v>
      </c>
      <c r="N726" s="7">
        <v>4</v>
      </c>
      <c r="O726" s="1" t="s">
        <v>47</v>
      </c>
      <c r="P726" s="1" t="str">
        <f>IF(AND(Table1[[#This Row],[Accomodation_price]]&gt;=$S$8,Table1[[#This Row],[Accomodation_price]]&lt;=$S$7),"No","Yes")</f>
        <v>No</v>
      </c>
      <c r="Q726" s="1"/>
    </row>
    <row r="727" spans="1:17" x14ac:dyDescent="0.2">
      <c r="A727" s="7">
        <v>9419</v>
      </c>
      <c r="B727" s="1" t="s">
        <v>3807</v>
      </c>
      <c r="C727" s="1" t="s">
        <v>3808</v>
      </c>
      <c r="D727" s="1" t="s">
        <v>3809</v>
      </c>
      <c r="E727" s="1" t="s">
        <v>40</v>
      </c>
      <c r="F727" s="1" t="s">
        <v>3810</v>
      </c>
      <c r="G727" s="1" t="s">
        <v>72</v>
      </c>
      <c r="H727" s="8" t="s">
        <v>240</v>
      </c>
      <c r="I727" s="8" t="s">
        <v>969</v>
      </c>
      <c r="J727" s="1" t="s">
        <v>3811</v>
      </c>
      <c r="K727" s="1" t="s">
        <v>45</v>
      </c>
      <c r="L727" s="1" t="s">
        <v>57</v>
      </c>
      <c r="M727" s="9">
        <v>46779</v>
      </c>
      <c r="N727" s="7">
        <v>9</v>
      </c>
      <c r="O727" s="1" t="s">
        <v>25</v>
      </c>
      <c r="P727" s="1" t="str">
        <f>IF(AND(Table1[[#This Row],[Accomodation_price]]&gt;=$S$8,Table1[[#This Row],[Accomodation_price]]&lt;=$S$7),"No","Yes")</f>
        <v>No</v>
      </c>
      <c r="Q727" s="1"/>
    </row>
    <row r="728" spans="1:17" x14ac:dyDescent="0.2">
      <c r="A728" s="7">
        <v>6067</v>
      </c>
      <c r="B728" s="1" t="s">
        <v>3812</v>
      </c>
      <c r="C728" s="1" t="s">
        <v>3813</v>
      </c>
      <c r="D728" s="1" t="s">
        <v>3814</v>
      </c>
      <c r="E728" s="1" t="s">
        <v>106</v>
      </c>
      <c r="F728" s="1" t="s">
        <v>1435</v>
      </c>
      <c r="G728" s="1" t="s">
        <v>90</v>
      </c>
      <c r="H728" s="8" t="s">
        <v>1446</v>
      </c>
      <c r="I728" s="8" t="s">
        <v>32</v>
      </c>
      <c r="J728" s="1" t="s">
        <v>3815</v>
      </c>
      <c r="K728" s="1" t="s">
        <v>84</v>
      </c>
      <c r="L728" s="1" t="s">
        <v>35</v>
      </c>
      <c r="M728" s="9">
        <v>32198</v>
      </c>
      <c r="N728" s="7">
        <v>8</v>
      </c>
      <c r="O728" s="1" t="s">
        <v>148</v>
      </c>
      <c r="P728" s="1" t="str">
        <f>IF(AND(Table1[[#This Row],[Accomodation_price]]&gt;=$S$8,Table1[[#This Row],[Accomodation_price]]&lt;=$S$7),"No","Yes")</f>
        <v>No</v>
      </c>
      <c r="Q728" s="1"/>
    </row>
    <row r="729" spans="1:17" x14ac:dyDescent="0.2">
      <c r="A729" s="7">
        <v>5932</v>
      </c>
      <c r="B729" s="1" t="s">
        <v>3816</v>
      </c>
      <c r="C729" s="1" t="s">
        <v>3817</v>
      </c>
      <c r="D729" s="1" t="s">
        <v>3818</v>
      </c>
      <c r="E729" s="1" t="s">
        <v>17</v>
      </c>
      <c r="F729" s="1" t="s">
        <v>183</v>
      </c>
      <c r="G729" s="1" t="s">
        <v>184</v>
      </c>
      <c r="H729" s="8" t="s">
        <v>3819</v>
      </c>
      <c r="I729" s="8" t="s">
        <v>855</v>
      </c>
      <c r="J729" s="1" t="s">
        <v>3820</v>
      </c>
      <c r="K729" s="1" t="s">
        <v>34</v>
      </c>
      <c r="L729" s="1" t="s">
        <v>35</v>
      </c>
      <c r="M729" s="9">
        <v>81417</v>
      </c>
      <c r="N729" s="7">
        <v>7</v>
      </c>
      <c r="O729" s="1" t="s">
        <v>148</v>
      </c>
      <c r="P729" s="1" t="str">
        <f>IF(AND(Table1[[#This Row],[Accomodation_price]]&gt;=$S$8,Table1[[#This Row],[Accomodation_price]]&lt;=$S$7),"No","Yes")</f>
        <v>No</v>
      </c>
      <c r="Q729" s="1"/>
    </row>
    <row r="730" spans="1:17" x14ac:dyDescent="0.2">
      <c r="A730" s="7">
        <v>5217</v>
      </c>
      <c r="B730" s="1" t="s">
        <v>3821</v>
      </c>
      <c r="C730" s="1" t="s">
        <v>3822</v>
      </c>
      <c r="D730" s="1" t="s">
        <v>3823</v>
      </c>
      <c r="E730" s="1" t="s">
        <v>106</v>
      </c>
      <c r="F730" s="1" t="s">
        <v>3824</v>
      </c>
      <c r="G730" s="1" t="s">
        <v>19</v>
      </c>
      <c r="H730" s="8" t="s">
        <v>470</v>
      </c>
      <c r="I730" s="8" t="s">
        <v>3825</v>
      </c>
      <c r="J730" s="1" t="s">
        <v>1250</v>
      </c>
      <c r="K730" s="1" t="s">
        <v>56</v>
      </c>
      <c r="L730" s="1" t="s">
        <v>57</v>
      </c>
      <c r="M730" s="9">
        <v>69437</v>
      </c>
      <c r="N730" s="7">
        <v>9</v>
      </c>
      <c r="O730" s="1" t="s">
        <v>148</v>
      </c>
      <c r="P730" s="1" t="str">
        <f>IF(AND(Table1[[#This Row],[Accomodation_price]]&gt;=$S$8,Table1[[#This Row],[Accomodation_price]]&lt;=$S$7),"No","Yes")</f>
        <v>No</v>
      </c>
      <c r="Q730" s="1"/>
    </row>
    <row r="731" spans="1:17" x14ac:dyDescent="0.2">
      <c r="A731" s="7">
        <v>8788</v>
      </c>
      <c r="B731" s="1" t="s">
        <v>3826</v>
      </c>
      <c r="C731" s="1" t="s">
        <v>3827</v>
      </c>
      <c r="D731" s="1" t="s">
        <v>3828</v>
      </c>
      <c r="E731" s="1" t="s">
        <v>40</v>
      </c>
      <c r="F731" s="1" t="s">
        <v>726</v>
      </c>
      <c r="G731" s="1" t="s">
        <v>183</v>
      </c>
      <c r="H731" s="8" t="s">
        <v>1663</v>
      </c>
      <c r="I731" s="8" t="s">
        <v>54</v>
      </c>
      <c r="J731" s="1" t="s">
        <v>3829</v>
      </c>
      <c r="K731" s="1" t="s">
        <v>66</v>
      </c>
      <c r="L731" s="1" t="s">
        <v>120</v>
      </c>
      <c r="M731" s="9">
        <v>90252</v>
      </c>
      <c r="N731" s="7">
        <v>10</v>
      </c>
      <c r="O731" s="1" t="s">
        <v>94</v>
      </c>
      <c r="P731" s="1" t="str">
        <f>IF(AND(Table1[[#This Row],[Accomodation_price]]&gt;=$S$8,Table1[[#This Row],[Accomodation_price]]&lt;=$S$7),"No","Yes")</f>
        <v>No</v>
      </c>
      <c r="Q731" s="1"/>
    </row>
    <row r="732" spans="1:17" x14ac:dyDescent="0.2">
      <c r="A732" s="7">
        <v>2080</v>
      </c>
      <c r="B732" s="1" t="s">
        <v>3830</v>
      </c>
      <c r="C732" s="1" t="s">
        <v>3831</v>
      </c>
      <c r="D732" s="1" t="s">
        <v>3832</v>
      </c>
      <c r="E732" s="1" t="s">
        <v>106</v>
      </c>
      <c r="F732" s="1" t="s">
        <v>3833</v>
      </c>
      <c r="G732" s="1" t="s">
        <v>137</v>
      </c>
      <c r="H732" s="8" t="s">
        <v>774</v>
      </c>
      <c r="I732" s="8" t="s">
        <v>2547</v>
      </c>
      <c r="J732" s="1" t="s">
        <v>3834</v>
      </c>
      <c r="K732" s="1" t="s">
        <v>34</v>
      </c>
      <c r="L732" s="1" t="s">
        <v>35</v>
      </c>
      <c r="M732" s="9">
        <v>31308</v>
      </c>
      <c r="N732" s="7">
        <v>10</v>
      </c>
      <c r="O732" s="1" t="s">
        <v>94</v>
      </c>
      <c r="P732" s="1" t="str">
        <f>IF(AND(Table1[[#This Row],[Accomodation_price]]&gt;=$S$8,Table1[[#This Row],[Accomodation_price]]&lt;=$S$7),"No","Yes")</f>
        <v>No</v>
      </c>
      <c r="Q732" s="1"/>
    </row>
    <row r="733" spans="1:17" x14ac:dyDescent="0.2">
      <c r="A733" s="7">
        <v>8447</v>
      </c>
      <c r="B733" s="1" t="s">
        <v>3835</v>
      </c>
      <c r="C733" s="1" t="s">
        <v>3836</v>
      </c>
      <c r="D733" s="1" t="s">
        <v>3837</v>
      </c>
      <c r="E733" s="1" t="s">
        <v>40</v>
      </c>
      <c r="F733" s="1" t="s">
        <v>1626</v>
      </c>
      <c r="G733" s="1" t="s">
        <v>116</v>
      </c>
      <c r="H733" s="8" t="s">
        <v>825</v>
      </c>
      <c r="I733" s="8" t="s">
        <v>791</v>
      </c>
      <c r="J733" s="1" t="s">
        <v>3838</v>
      </c>
      <c r="K733" s="1" t="s">
        <v>45</v>
      </c>
      <c r="L733" s="1" t="s">
        <v>35</v>
      </c>
      <c r="M733" s="9">
        <v>26195</v>
      </c>
      <c r="N733" s="7">
        <v>7</v>
      </c>
      <c r="O733" s="1" t="s">
        <v>36</v>
      </c>
      <c r="P733" s="1" t="str">
        <f>IF(AND(Table1[[#This Row],[Accomodation_price]]&gt;=$S$8,Table1[[#This Row],[Accomodation_price]]&lt;=$S$7),"No","Yes")</f>
        <v>No</v>
      </c>
      <c r="Q733" s="1"/>
    </row>
    <row r="734" spans="1:17" x14ac:dyDescent="0.2">
      <c r="A734" s="7">
        <v>3294</v>
      </c>
      <c r="B734" s="1" t="s">
        <v>3839</v>
      </c>
      <c r="C734" s="1" t="s">
        <v>3840</v>
      </c>
      <c r="D734" s="1" t="s">
        <v>3841</v>
      </c>
      <c r="E734" s="1" t="s">
        <v>106</v>
      </c>
      <c r="F734" s="1" t="s">
        <v>41</v>
      </c>
      <c r="G734" s="1" t="s">
        <v>30</v>
      </c>
      <c r="H734" s="8" t="s">
        <v>2445</v>
      </c>
      <c r="I734" s="8" t="s">
        <v>2045</v>
      </c>
      <c r="J734" s="1" t="s">
        <v>3842</v>
      </c>
      <c r="K734" s="1" t="s">
        <v>163</v>
      </c>
      <c r="L734" s="1" t="s">
        <v>85</v>
      </c>
      <c r="M734" s="9">
        <v>76423</v>
      </c>
      <c r="N734" s="7">
        <v>9</v>
      </c>
      <c r="O734" s="1" t="s">
        <v>94</v>
      </c>
      <c r="P734" s="1" t="str">
        <f>IF(AND(Table1[[#This Row],[Accomodation_price]]&gt;=$S$8,Table1[[#This Row],[Accomodation_price]]&lt;=$S$7),"No","Yes")</f>
        <v>No</v>
      </c>
      <c r="Q734" s="1"/>
    </row>
    <row r="735" spans="1:17" x14ac:dyDescent="0.2">
      <c r="A735" s="7">
        <v>3587</v>
      </c>
      <c r="B735" s="1" t="s">
        <v>3843</v>
      </c>
      <c r="C735" s="1" t="s">
        <v>3844</v>
      </c>
      <c r="D735" s="1" t="s">
        <v>3845</v>
      </c>
      <c r="E735" s="1" t="s">
        <v>40</v>
      </c>
      <c r="F735" s="1" t="s">
        <v>3846</v>
      </c>
      <c r="G735" s="1" t="s">
        <v>62</v>
      </c>
      <c r="H735" s="8" t="s">
        <v>710</v>
      </c>
      <c r="I735" s="8" t="s">
        <v>1232</v>
      </c>
      <c r="J735" s="1" t="s">
        <v>3847</v>
      </c>
      <c r="K735" s="1" t="s">
        <v>84</v>
      </c>
      <c r="L735" s="1" t="s">
        <v>85</v>
      </c>
      <c r="M735" s="9">
        <v>87188</v>
      </c>
      <c r="N735" s="7">
        <v>8</v>
      </c>
      <c r="O735" s="1" t="s">
        <v>36</v>
      </c>
      <c r="P735" s="1" t="str">
        <f>IF(AND(Table1[[#This Row],[Accomodation_price]]&gt;=$S$8,Table1[[#This Row],[Accomodation_price]]&lt;=$S$7),"No","Yes")</f>
        <v>No</v>
      </c>
      <c r="Q735" s="1"/>
    </row>
    <row r="736" spans="1:17" x14ac:dyDescent="0.2">
      <c r="A736" s="7">
        <v>4754</v>
      </c>
      <c r="B736" s="1" t="s">
        <v>3848</v>
      </c>
      <c r="C736" s="1" t="s">
        <v>3849</v>
      </c>
      <c r="D736" s="1" t="s">
        <v>3850</v>
      </c>
      <c r="E736" s="1" t="s">
        <v>40</v>
      </c>
      <c r="F736" s="1" t="s">
        <v>3851</v>
      </c>
      <c r="G736" s="1" t="s">
        <v>19</v>
      </c>
      <c r="H736" s="8" t="s">
        <v>3147</v>
      </c>
      <c r="I736" s="8" t="s">
        <v>762</v>
      </c>
      <c r="J736" s="1" t="s">
        <v>3852</v>
      </c>
      <c r="K736" s="1" t="s">
        <v>195</v>
      </c>
      <c r="L736" s="1" t="s">
        <v>46</v>
      </c>
      <c r="M736" s="9">
        <v>58735</v>
      </c>
      <c r="N736" s="7">
        <v>8</v>
      </c>
      <c r="O736" s="1" t="s">
        <v>172</v>
      </c>
      <c r="P736" s="1" t="str">
        <f>IF(AND(Table1[[#This Row],[Accomodation_price]]&gt;=$S$8,Table1[[#This Row],[Accomodation_price]]&lt;=$S$7),"No","Yes")</f>
        <v>No</v>
      </c>
      <c r="Q736" s="1"/>
    </row>
    <row r="737" spans="1:17" x14ac:dyDescent="0.2">
      <c r="A737" s="7">
        <v>3067</v>
      </c>
      <c r="B737" s="1" t="s">
        <v>3853</v>
      </c>
      <c r="C737" s="1" t="s">
        <v>3854</v>
      </c>
      <c r="D737" s="1" t="s">
        <v>3855</v>
      </c>
      <c r="E737" s="1" t="s">
        <v>40</v>
      </c>
      <c r="F737" s="1" t="s">
        <v>2113</v>
      </c>
      <c r="G737" s="1" t="s">
        <v>90</v>
      </c>
      <c r="H737" s="8" t="s">
        <v>1209</v>
      </c>
      <c r="I737" s="8" t="s">
        <v>433</v>
      </c>
      <c r="J737" s="1" t="s">
        <v>1984</v>
      </c>
      <c r="K737" s="1" t="s">
        <v>34</v>
      </c>
      <c r="L737" s="1" t="s">
        <v>67</v>
      </c>
      <c r="M737" s="9">
        <v>39305</v>
      </c>
      <c r="N737" s="7">
        <v>10</v>
      </c>
      <c r="O737" s="1" t="s">
        <v>94</v>
      </c>
      <c r="P737" s="1" t="str">
        <f>IF(AND(Table1[[#This Row],[Accomodation_price]]&gt;=$S$8,Table1[[#This Row],[Accomodation_price]]&lt;=$S$7),"No","Yes")</f>
        <v>No</v>
      </c>
      <c r="Q737" s="1"/>
    </row>
    <row r="738" spans="1:17" x14ac:dyDescent="0.2">
      <c r="A738" s="7">
        <v>3612</v>
      </c>
      <c r="B738" s="1" t="s">
        <v>3856</v>
      </c>
      <c r="C738" s="1" t="s">
        <v>3857</v>
      </c>
      <c r="D738" s="1" t="s">
        <v>3858</v>
      </c>
      <c r="E738" s="1" t="s">
        <v>17</v>
      </c>
      <c r="F738" s="1" t="s">
        <v>424</v>
      </c>
      <c r="G738" s="1" t="s">
        <v>137</v>
      </c>
      <c r="H738" s="8" t="s">
        <v>3859</v>
      </c>
      <c r="I738" s="8" t="s">
        <v>791</v>
      </c>
      <c r="J738" s="1" t="s">
        <v>3860</v>
      </c>
      <c r="K738" s="1" t="s">
        <v>45</v>
      </c>
      <c r="L738" s="1" t="s">
        <v>120</v>
      </c>
      <c r="M738" s="9">
        <v>16413</v>
      </c>
      <c r="N738" s="7">
        <v>4</v>
      </c>
      <c r="O738" s="1" t="s">
        <v>36</v>
      </c>
      <c r="P738" s="1" t="str">
        <f>IF(AND(Table1[[#This Row],[Accomodation_price]]&gt;=$S$8,Table1[[#This Row],[Accomodation_price]]&lt;=$S$7),"No","Yes")</f>
        <v>No</v>
      </c>
      <c r="Q738" s="1"/>
    </row>
    <row r="739" spans="1:17" x14ac:dyDescent="0.2">
      <c r="A739" s="7">
        <v>1997</v>
      </c>
      <c r="B739" s="1" t="s">
        <v>3861</v>
      </c>
      <c r="C739" s="1" t="s">
        <v>3862</v>
      </c>
      <c r="D739" s="1" t="s">
        <v>3863</v>
      </c>
      <c r="E739" s="1" t="s">
        <v>17</v>
      </c>
      <c r="F739" s="1" t="s">
        <v>1393</v>
      </c>
      <c r="G739" s="1" t="s">
        <v>80</v>
      </c>
      <c r="H739" s="8" t="s">
        <v>213</v>
      </c>
      <c r="I739" s="8" t="s">
        <v>118</v>
      </c>
      <c r="J739" s="1" t="s">
        <v>3864</v>
      </c>
      <c r="K739" s="1" t="s">
        <v>56</v>
      </c>
      <c r="L739" s="1" t="s">
        <v>24</v>
      </c>
      <c r="M739" s="9">
        <v>58888</v>
      </c>
      <c r="N739" s="7">
        <v>7</v>
      </c>
      <c r="O739" s="1" t="s">
        <v>102</v>
      </c>
      <c r="P739" s="1" t="str">
        <f>IF(AND(Table1[[#This Row],[Accomodation_price]]&gt;=$S$8,Table1[[#This Row],[Accomodation_price]]&lt;=$S$7),"No","Yes")</f>
        <v>No</v>
      </c>
      <c r="Q739" s="1"/>
    </row>
    <row r="740" spans="1:17" x14ac:dyDescent="0.2">
      <c r="A740" s="7">
        <v>1406</v>
      </c>
      <c r="B740" s="1" t="s">
        <v>3865</v>
      </c>
      <c r="C740" s="1" t="s">
        <v>3866</v>
      </c>
      <c r="D740" s="1" t="s">
        <v>3867</v>
      </c>
      <c r="E740" s="1" t="s">
        <v>17</v>
      </c>
      <c r="F740" s="1" t="s">
        <v>424</v>
      </c>
      <c r="G740" s="1" t="s">
        <v>137</v>
      </c>
      <c r="H740" s="8" t="s">
        <v>597</v>
      </c>
      <c r="I740" s="8" t="s">
        <v>1787</v>
      </c>
      <c r="J740" s="1" t="s">
        <v>3868</v>
      </c>
      <c r="K740" s="1" t="s">
        <v>163</v>
      </c>
      <c r="L740" s="1" t="s">
        <v>243</v>
      </c>
      <c r="M740" s="9">
        <v>39770</v>
      </c>
      <c r="N740" s="7">
        <v>8</v>
      </c>
      <c r="O740" s="1" t="s">
        <v>148</v>
      </c>
      <c r="P740" s="1" t="str">
        <f>IF(AND(Table1[[#This Row],[Accomodation_price]]&gt;=$S$8,Table1[[#This Row],[Accomodation_price]]&lt;=$S$7),"No","Yes")</f>
        <v>No</v>
      </c>
      <c r="Q740" s="1"/>
    </row>
    <row r="741" spans="1:17" x14ac:dyDescent="0.2">
      <c r="A741" s="7">
        <v>7490</v>
      </c>
      <c r="B741" s="1" t="s">
        <v>3869</v>
      </c>
      <c r="C741" s="1" t="s">
        <v>3870</v>
      </c>
      <c r="D741" s="1" t="s">
        <v>3871</v>
      </c>
      <c r="E741" s="1" t="s">
        <v>17</v>
      </c>
      <c r="F741" s="1" t="s">
        <v>29</v>
      </c>
      <c r="G741" s="1" t="s">
        <v>30</v>
      </c>
      <c r="H741" s="8" t="s">
        <v>3819</v>
      </c>
      <c r="I741" s="8" t="s">
        <v>1664</v>
      </c>
      <c r="J741" s="1" t="s">
        <v>2767</v>
      </c>
      <c r="K741" s="1" t="s">
        <v>45</v>
      </c>
      <c r="L741" s="1" t="s">
        <v>243</v>
      </c>
      <c r="M741" s="9">
        <v>19022</v>
      </c>
      <c r="N741" s="7">
        <v>4</v>
      </c>
      <c r="O741" s="1" t="s">
        <v>36</v>
      </c>
      <c r="P741" s="1" t="str">
        <f>IF(AND(Table1[[#This Row],[Accomodation_price]]&gt;=$S$8,Table1[[#This Row],[Accomodation_price]]&lt;=$S$7),"No","Yes")</f>
        <v>No</v>
      </c>
      <c r="Q741" s="1"/>
    </row>
    <row r="742" spans="1:17" x14ac:dyDescent="0.2">
      <c r="A742" s="7">
        <v>9675</v>
      </c>
      <c r="B742" s="1" t="s">
        <v>3872</v>
      </c>
      <c r="C742" s="1" t="s">
        <v>3873</v>
      </c>
      <c r="D742" s="1" t="s">
        <v>3874</v>
      </c>
      <c r="E742" s="1" t="s">
        <v>40</v>
      </c>
      <c r="F742" s="1" t="s">
        <v>2202</v>
      </c>
      <c r="G742" s="1" t="s">
        <v>137</v>
      </c>
      <c r="H742" s="8" t="s">
        <v>1318</v>
      </c>
      <c r="I742" s="8" t="s">
        <v>3875</v>
      </c>
      <c r="J742" s="1" t="s">
        <v>3542</v>
      </c>
      <c r="K742" s="1" t="s">
        <v>84</v>
      </c>
      <c r="L742" s="1" t="s">
        <v>120</v>
      </c>
      <c r="M742" s="9">
        <v>76382</v>
      </c>
      <c r="N742" s="7">
        <v>5</v>
      </c>
      <c r="O742" s="1" t="s">
        <v>172</v>
      </c>
      <c r="P742" s="1" t="str">
        <f>IF(AND(Table1[[#This Row],[Accomodation_price]]&gt;=$S$8,Table1[[#This Row],[Accomodation_price]]&lt;=$S$7),"No","Yes")</f>
        <v>No</v>
      </c>
      <c r="Q742" s="1"/>
    </row>
    <row r="743" spans="1:17" x14ac:dyDescent="0.2">
      <c r="A743" s="7">
        <v>1515</v>
      </c>
      <c r="B743" s="1" t="s">
        <v>3876</v>
      </c>
      <c r="C743" s="1" t="s">
        <v>3877</v>
      </c>
      <c r="D743" s="1" t="s">
        <v>3878</v>
      </c>
      <c r="E743" s="1" t="s">
        <v>40</v>
      </c>
      <c r="F743" s="1" t="s">
        <v>808</v>
      </c>
      <c r="G743" s="1" t="s">
        <v>80</v>
      </c>
      <c r="H743" s="8" t="s">
        <v>1711</v>
      </c>
      <c r="I743" s="8" t="s">
        <v>1782</v>
      </c>
      <c r="J743" s="1" t="s">
        <v>3879</v>
      </c>
      <c r="K743" s="1" t="s">
        <v>84</v>
      </c>
      <c r="L743" s="1" t="s">
        <v>85</v>
      </c>
      <c r="M743" s="9">
        <v>45989</v>
      </c>
      <c r="N743" s="7">
        <v>9</v>
      </c>
      <c r="O743" s="1" t="s">
        <v>25</v>
      </c>
      <c r="P743" s="1" t="str">
        <f>IF(AND(Table1[[#This Row],[Accomodation_price]]&gt;=$S$8,Table1[[#This Row],[Accomodation_price]]&lt;=$S$7),"No","Yes")</f>
        <v>No</v>
      </c>
      <c r="Q743" s="1"/>
    </row>
    <row r="744" spans="1:17" x14ac:dyDescent="0.2">
      <c r="A744" s="7">
        <v>2408</v>
      </c>
      <c r="B744" s="1" t="s">
        <v>3880</v>
      </c>
      <c r="C744" s="1" t="s">
        <v>3881</v>
      </c>
      <c r="D744" s="1" t="s">
        <v>3882</v>
      </c>
      <c r="E744" s="1" t="s">
        <v>17</v>
      </c>
      <c r="F744" s="1" t="s">
        <v>620</v>
      </c>
      <c r="G744" s="1" t="s">
        <v>62</v>
      </c>
      <c r="H744" s="8" t="s">
        <v>3883</v>
      </c>
      <c r="I744" s="8" t="s">
        <v>745</v>
      </c>
      <c r="J744" s="1" t="s">
        <v>3884</v>
      </c>
      <c r="K744" s="1" t="s">
        <v>45</v>
      </c>
      <c r="L744" s="1" t="s">
        <v>67</v>
      </c>
      <c r="M744" s="9">
        <v>79704</v>
      </c>
      <c r="N744" s="7">
        <v>10</v>
      </c>
      <c r="O744" s="1" t="s">
        <v>25</v>
      </c>
      <c r="P744" s="1" t="str">
        <f>IF(AND(Table1[[#This Row],[Accomodation_price]]&gt;=$S$8,Table1[[#This Row],[Accomodation_price]]&lt;=$S$7),"No","Yes")</f>
        <v>No</v>
      </c>
      <c r="Q744" s="1"/>
    </row>
    <row r="745" spans="1:17" x14ac:dyDescent="0.2">
      <c r="A745" s="7">
        <v>2187</v>
      </c>
      <c r="B745" s="1" t="s">
        <v>3885</v>
      </c>
      <c r="C745" s="1" t="s">
        <v>3886</v>
      </c>
      <c r="D745" s="1" t="s">
        <v>3887</v>
      </c>
      <c r="E745" s="1" t="s">
        <v>17</v>
      </c>
      <c r="F745" s="1" t="s">
        <v>262</v>
      </c>
      <c r="G745" s="1" t="s">
        <v>168</v>
      </c>
      <c r="H745" s="8" t="s">
        <v>553</v>
      </c>
      <c r="I745" s="8" t="s">
        <v>3216</v>
      </c>
      <c r="J745" s="1" t="s">
        <v>2839</v>
      </c>
      <c r="K745" s="1" t="s">
        <v>195</v>
      </c>
      <c r="L745" s="1" t="s">
        <v>24</v>
      </c>
      <c r="M745" s="9">
        <v>20008</v>
      </c>
      <c r="N745" s="7">
        <v>8</v>
      </c>
      <c r="O745" s="1" t="s">
        <v>148</v>
      </c>
      <c r="P745" s="1" t="str">
        <f>IF(AND(Table1[[#This Row],[Accomodation_price]]&gt;=$S$8,Table1[[#This Row],[Accomodation_price]]&lt;=$S$7),"No","Yes")</f>
        <v>No</v>
      </c>
      <c r="Q745" s="1"/>
    </row>
    <row r="746" spans="1:17" x14ac:dyDescent="0.2">
      <c r="A746" s="7">
        <v>5506</v>
      </c>
      <c r="B746" s="1" t="s">
        <v>3888</v>
      </c>
      <c r="C746" s="1" t="s">
        <v>3889</v>
      </c>
      <c r="D746" s="1" t="s">
        <v>3890</v>
      </c>
      <c r="E746" s="1" t="s">
        <v>17</v>
      </c>
      <c r="F746" s="1" t="s">
        <v>2766</v>
      </c>
      <c r="G746" s="1" t="s">
        <v>1544</v>
      </c>
      <c r="H746" s="8" t="s">
        <v>1700</v>
      </c>
      <c r="I746" s="8" t="s">
        <v>642</v>
      </c>
      <c r="J746" s="1" t="s">
        <v>3053</v>
      </c>
      <c r="K746" s="1" t="s">
        <v>56</v>
      </c>
      <c r="L746" s="1" t="s">
        <v>46</v>
      </c>
      <c r="M746" s="9">
        <v>89474</v>
      </c>
      <c r="N746" s="7">
        <v>4</v>
      </c>
      <c r="O746" s="1" t="s">
        <v>47</v>
      </c>
      <c r="P746" s="1" t="str">
        <f>IF(AND(Table1[[#This Row],[Accomodation_price]]&gt;=$S$8,Table1[[#This Row],[Accomodation_price]]&lt;=$S$7),"No","Yes")</f>
        <v>No</v>
      </c>
      <c r="Q746" s="1"/>
    </row>
    <row r="747" spans="1:17" x14ac:dyDescent="0.2">
      <c r="A747" s="7">
        <v>4858</v>
      </c>
      <c r="B747" s="1" t="s">
        <v>3891</v>
      </c>
      <c r="C747" s="1" t="s">
        <v>3892</v>
      </c>
      <c r="D747" s="1" t="s">
        <v>3893</v>
      </c>
      <c r="E747" s="1" t="s">
        <v>17</v>
      </c>
      <c r="F747" s="1" t="s">
        <v>183</v>
      </c>
      <c r="G747" s="1" t="s">
        <v>184</v>
      </c>
      <c r="H747" s="8" t="s">
        <v>1077</v>
      </c>
      <c r="I747" s="8" t="s">
        <v>3894</v>
      </c>
      <c r="J747" s="1" t="s">
        <v>3895</v>
      </c>
      <c r="K747" s="1" t="s">
        <v>195</v>
      </c>
      <c r="L747" s="1" t="s">
        <v>24</v>
      </c>
      <c r="M747" s="9">
        <v>30687</v>
      </c>
      <c r="N747" s="7">
        <v>5</v>
      </c>
      <c r="O747" s="1" t="s">
        <v>47</v>
      </c>
      <c r="P747" s="1" t="str">
        <f>IF(AND(Table1[[#This Row],[Accomodation_price]]&gt;=$S$8,Table1[[#This Row],[Accomodation_price]]&lt;=$S$7),"No","Yes")</f>
        <v>No</v>
      </c>
      <c r="Q747" s="1"/>
    </row>
    <row r="748" spans="1:17" x14ac:dyDescent="0.2">
      <c r="A748" s="7">
        <v>4313</v>
      </c>
      <c r="B748" s="1" t="s">
        <v>3896</v>
      </c>
      <c r="C748" s="1" t="s">
        <v>3897</v>
      </c>
      <c r="D748" s="1" t="s">
        <v>3898</v>
      </c>
      <c r="E748" s="1" t="s">
        <v>17</v>
      </c>
      <c r="F748" s="1" t="s">
        <v>596</v>
      </c>
      <c r="G748" s="1" t="s">
        <v>72</v>
      </c>
      <c r="H748" s="8" t="s">
        <v>1341</v>
      </c>
      <c r="I748" s="8" t="s">
        <v>241</v>
      </c>
      <c r="J748" s="1" t="s">
        <v>3899</v>
      </c>
      <c r="K748" s="1" t="s">
        <v>23</v>
      </c>
      <c r="L748" s="1" t="s">
        <v>243</v>
      </c>
      <c r="M748" s="9">
        <v>41116</v>
      </c>
      <c r="N748" s="7">
        <v>8</v>
      </c>
      <c r="O748" s="1" t="s">
        <v>172</v>
      </c>
      <c r="P748" s="1" t="str">
        <f>IF(AND(Table1[[#This Row],[Accomodation_price]]&gt;=$S$8,Table1[[#This Row],[Accomodation_price]]&lt;=$S$7),"No","Yes")</f>
        <v>No</v>
      </c>
      <c r="Q748" s="1"/>
    </row>
    <row r="749" spans="1:17" x14ac:dyDescent="0.2">
      <c r="A749" s="7">
        <v>4834</v>
      </c>
      <c r="B749" s="1" t="s">
        <v>3900</v>
      </c>
      <c r="C749" s="1" t="s">
        <v>3901</v>
      </c>
      <c r="D749" s="1" t="s">
        <v>3902</v>
      </c>
      <c r="E749" s="1" t="s">
        <v>106</v>
      </c>
      <c r="F749" s="1" t="s">
        <v>152</v>
      </c>
      <c r="G749" s="1" t="s">
        <v>90</v>
      </c>
      <c r="H749" s="8" t="s">
        <v>2074</v>
      </c>
      <c r="I749" s="8" t="s">
        <v>735</v>
      </c>
      <c r="J749" s="1" t="s">
        <v>3903</v>
      </c>
      <c r="K749" s="1" t="s">
        <v>163</v>
      </c>
      <c r="L749" s="1" t="s">
        <v>67</v>
      </c>
      <c r="M749" s="9">
        <v>74155</v>
      </c>
      <c r="N749" s="7">
        <v>5</v>
      </c>
      <c r="O749" s="1" t="s">
        <v>102</v>
      </c>
      <c r="P749" s="1" t="str">
        <f>IF(AND(Table1[[#This Row],[Accomodation_price]]&gt;=$S$8,Table1[[#This Row],[Accomodation_price]]&lt;=$S$7),"No","Yes")</f>
        <v>No</v>
      </c>
      <c r="Q749" s="1"/>
    </row>
    <row r="750" spans="1:17" x14ac:dyDescent="0.2">
      <c r="A750" s="7">
        <v>6519</v>
      </c>
      <c r="B750" s="1" t="s">
        <v>3904</v>
      </c>
      <c r="C750" s="1" t="s">
        <v>3905</v>
      </c>
      <c r="D750" s="1" t="s">
        <v>3906</v>
      </c>
      <c r="E750" s="1" t="s">
        <v>106</v>
      </c>
      <c r="F750" s="1" t="s">
        <v>183</v>
      </c>
      <c r="G750" s="1" t="s">
        <v>184</v>
      </c>
      <c r="H750" s="8" t="s">
        <v>3907</v>
      </c>
      <c r="I750" s="8" t="s">
        <v>1359</v>
      </c>
      <c r="J750" s="1" t="s">
        <v>3908</v>
      </c>
      <c r="K750" s="1" t="s">
        <v>23</v>
      </c>
      <c r="L750" s="1" t="s">
        <v>85</v>
      </c>
      <c r="M750" s="9">
        <v>24443</v>
      </c>
      <c r="N750" s="7">
        <v>10</v>
      </c>
      <c r="O750" s="1" t="s">
        <v>148</v>
      </c>
      <c r="P750" s="1" t="str">
        <f>IF(AND(Table1[[#This Row],[Accomodation_price]]&gt;=$S$8,Table1[[#This Row],[Accomodation_price]]&lt;=$S$7),"No","Yes")</f>
        <v>No</v>
      </c>
      <c r="Q750" s="1"/>
    </row>
    <row r="751" spans="1:17" x14ac:dyDescent="0.2">
      <c r="A751" s="7">
        <v>8107</v>
      </c>
      <c r="B751" s="1" t="s">
        <v>3909</v>
      </c>
      <c r="C751" s="1" t="s">
        <v>3910</v>
      </c>
      <c r="D751" s="1" t="s">
        <v>3911</v>
      </c>
      <c r="E751" s="1" t="s">
        <v>106</v>
      </c>
      <c r="F751" s="1" t="s">
        <v>1753</v>
      </c>
      <c r="G751" s="1" t="s">
        <v>1754</v>
      </c>
      <c r="H751" s="8" t="s">
        <v>3912</v>
      </c>
      <c r="I751" s="8" t="s">
        <v>433</v>
      </c>
      <c r="J751" s="1" t="s">
        <v>3913</v>
      </c>
      <c r="K751" s="1" t="s">
        <v>195</v>
      </c>
      <c r="L751" s="1" t="s">
        <v>243</v>
      </c>
      <c r="M751" s="9">
        <v>80618</v>
      </c>
      <c r="N751" s="7">
        <v>6</v>
      </c>
      <c r="O751" s="1" t="s">
        <v>94</v>
      </c>
      <c r="P751" s="1" t="str">
        <f>IF(AND(Table1[[#This Row],[Accomodation_price]]&gt;=$S$8,Table1[[#This Row],[Accomodation_price]]&lt;=$S$7),"No","Yes")</f>
        <v>No</v>
      </c>
      <c r="Q751" s="1"/>
    </row>
    <row r="752" spans="1:17" x14ac:dyDescent="0.2">
      <c r="A752" s="7">
        <v>9237</v>
      </c>
      <c r="B752" s="1" t="s">
        <v>3914</v>
      </c>
      <c r="C752" s="1" t="s">
        <v>3915</v>
      </c>
      <c r="D752" s="1" t="s">
        <v>3916</v>
      </c>
      <c r="E752" s="1" t="s">
        <v>17</v>
      </c>
      <c r="F752" s="1" t="s">
        <v>487</v>
      </c>
      <c r="G752" s="1" t="s">
        <v>487</v>
      </c>
      <c r="H752" s="8" t="s">
        <v>199</v>
      </c>
      <c r="I752" s="8" t="s">
        <v>1804</v>
      </c>
      <c r="J752" s="1" t="s">
        <v>3917</v>
      </c>
      <c r="K752" s="1" t="s">
        <v>56</v>
      </c>
      <c r="L752" s="1" t="s">
        <v>120</v>
      </c>
      <c r="M752" s="9">
        <v>77938</v>
      </c>
      <c r="N752" s="7">
        <v>4</v>
      </c>
      <c r="O752" s="1" t="s">
        <v>102</v>
      </c>
      <c r="P752" s="1" t="str">
        <f>IF(AND(Table1[[#This Row],[Accomodation_price]]&gt;=$S$8,Table1[[#This Row],[Accomodation_price]]&lt;=$S$7),"No","Yes")</f>
        <v>No</v>
      </c>
      <c r="Q752" s="1"/>
    </row>
    <row r="753" spans="1:17" x14ac:dyDescent="0.2">
      <c r="A753" s="7">
        <v>6667</v>
      </c>
      <c r="B753" s="1" t="s">
        <v>3918</v>
      </c>
      <c r="C753" s="1" t="s">
        <v>3919</v>
      </c>
      <c r="D753" s="1" t="s">
        <v>3920</v>
      </c>
      <c r="E753" s="1" t="s">
        <v>40</v>
      </c>
      <c r="F753" s="1" t="s">
        <v>3230</v>
      </c>
      <c r="G753" s="1" t="s">
        <v>19</v>
      </c>
      <c r="H753" s="8" t="s">
        <v>81</v>
      </c>
      <c r="I753" s="8" t="s">
        <v>54</v>
      </c>
      <c r="J753" s="1" t="s">
        <v>3921</v>
      </c>
      <c r="K753" s="1" t="s">
        <v>56</v>
      </c>
      <c r="L753" s="1" t="s">
        <v>243</v>
      </c>
      <c r="M753" s="9">
        <v>69802</v>
      </c>
      <c r="N753" s="7">
        <v>5</v>
      </c>
      <c r="O753" s="1" t="s">
        <v>36</v>
      </c>
      <c r="P753" s="1" t="str">
        <f>IF(AND(Table1[[#This Row],[Accomodation_price]]&gt;=$S$8,Table1[[#This Row],[Accomodation_price]]&lt;=$S$7),"No","Yes")</f>
        <v>No</v>
      </c>
      <c r="Q753" s="1"/>
    </row>
    <row r="754" spans="1:17" x14ac:dyDescent="0.2">
      <c r="A754" s="7">
        <v>3385</v>
      </c>
      <c r="B754" s="1" t="s">
        <v>3922</v>
      </c>
      <c r="C754" s="1" t="s">
        <v>3923</v>
      </c>
      <c r="D754" s="1" t="s">
        <v>3924</v>
      </c>
      <c r="E754" s="1" t="s">
        <v>106</v>
      </c>
      <c r="F754" s="1" t="s">
        <v>1284</v>
      </c>
      <c r="G754" s="1" t="s">
        <v>116</v>
      </c>
      <c r="H754" s="8" t="s">
        <v>1484</v>
      </c>
      <c r="I754" s="8" t="s">
        <v>234</v>
      </c>
      <c r="J754" s="1" t="s">
        <v>3925</v>
      </c>
      <c r="K754" s="1" t="s">
        <v>163</v>
      </c>
      <c r="L754" s="1" t="s">
        <v>24</v>
      </c>
      <c r="M754" s="9">
        <v>29020</v>
      </c>
      <c r="N754" s="7">
        <v>4</v>
      </c>
      <c r="O754" s="1" t="s">
        <v>94</v>
      </c>
      <c r="P754" s="1" t="str">
        <f>IF(AND(Table1[[#This Row],[Accomodation_price]]&gt;=$S$8,Table1[[#This Row],[Accomodation_price]]&lt;=$S$7),"No","Yes")</f>
        <v>No</v>
      </c>
      <c r="Q754" s="1"/>
    </row>
    <row r="755" spans="1:17" x14ac:dyDescent="0.2">
      <c r="A755" s="7">
        <v>8927</v>
      </c>
      <c r="B755" s="1" t="s">
        <v>3926</v>
      </c>
      <c r="C755" s="1" t="s">
        <v>3927</v>
      </c>
      <c r="D755" s="1" t="s">
        <v>3928</v>
      </c>
      <c r="E755" s="1" t="s">
        <v>40</v>
      </c>
      <c r="F755" s="1" t="s">
        <v>344</v>
      </c>
      <c r="G755" s="1" t="s">
        <v>72</v>
      </c>
      <c r="H755" s="8" t="s">
        <v>558</v>
      </c>
      <c r="I755" s="8" t="s">
        <v>1319</v>
      </c>
      <c r="J755" s="1" t="s">
        <v>3929</v>
      </c>
      <c r="K755" s="1" t="s">
        <v>66</v>
      </c>
      <c r="L755" s="1" t="s">
        <v>24</v>
      </c>
      <c r="M755" s="9">
        <v>18197</v>
      </c>
      <c r="N755" s="7">
        <v>9</v>
      </c>
      <c r="O755" s="1" t="s">
        <v>36</v>
      </c>
      <c r="P755" s="1" t="str">
        <f>IF(AND(Table1[[#This Row],[Accomodation_price]]&gt;=$S$8,Table1[[#This Row],[Accomodation_price]]&lt;=$S$7),"No","Yes")</f>
        <v>No</v>
      </c>
      <c r="Q755" s="1"/>
    </row>
    <row r="756" spans="1:17" x14ac:dyDescent="0.2">
      <c r="A756" s="7">
        <v>2874</v>
      </c>
      <c r="B756" s="1" t="s">
        <v>3930</v>
      </c>
      <c r="C756" s="1" t="s">
        <v>3931</v>
      </c>
      <c r="D756" s="1" t="s">
        <v>3932</v>
      </c>
      <c r="E756" s="1" t="s">
        <v>106</v>
      </c>
      <c r="F756" s="1" t="s">
        <v>183</v>
      </c>
      <c r="G756" s="1" t="s">
        <v>184</v>
      </c>
      <c r="H756" s="8" t="s">
        <v>975</v>
      </c>
      <c r="I756" s="8" t="s">
        <v>1567</v>
      </c>
      <c r="J756" s="1" t="s">
        <v>1579</v>
      </c>
      <c r="K756" s="1" t="s">
        <v>84</v>
      </c>
      <c r="L756" s="1" t="s">
        <v>57</v>
      </c>
      <c r="M756" s="9">
        <v>58257</v>
      </c>
      <c r="N756" s="7">
        <v>10</v>
      </c>
      <c r="O756" s="1" t="s">
        <v>25</v>
      </c>
      <c r="P756" s="1" t="str">
        <f>IF(AND(Table1[[#This Row],[Accomodation_price]]&gt;=$S$8,Table1[[#This Row],[Accomodation_price]]&lt;=$S$7),"No","Yes")</f>
        <v>No</v>
      </c>
      <c r="Q756" s="1"/>
    </row>
    <row r="757" spans="1:17" x14ac:dyDescent="0.2">
      <c r="A757" s="7">
        <v>8681</v>
      </c>
      <c r="B757" s="1" t="s">
        <v>3933</v>
      </c>
      <c r="C757" s="1" t="s">
        <v>3934</v>
      </c>
      <c r="D757" s="1" t="s">
        <v>3935</v>
      </c>
      <c r="E757" s="1" t="s">
        <v>106</v>
      </c>
      <c r="F757" s="1" t="s">
        <v>183</v>
      </c>
      <c r="G757" s="1" t="s">
        <v>184</v>
      </c>
      <c r="H757" s="8" t="s">
        <v>1259</v>
      </c>
      <c r="I757" s="8" t="s">
        <v>2173</v>
      </c>
      <c r="J757" s="1" t="s">
        <v>3936</v>
      </c>
      <c r="K757" s="1" t="s">
        <v>56</v>
      </c>
      <c r="L757" s="1" t="s">
        <v>67</v>
      </c>
      <c r="M757" s="9">
        <v>27059</v>
      </c>
      <c r="N757" s="7">
        <v>4</v>
      </c>
      <c r="O757" s="1" t="s">
        <v>148</v>
      </c>
      <c r="P757" s="1" t="str">
        <f>IF(AND(Table1[[#This Row],[Accomodation_price]]&gt;=$S$8,Table1[[#This Row],[Accomodation_price]]&lt;=$S$7),"No","Yes")</f>
        <v>No</v>
      </c>
      <c r="Q757" s="1"/>
    </row>
    <row r="758" spans="1:17" x14ac:dyDescent="0.2">
      <c r="A758" s="7">
        <v>9347</v>
      </c>
      <c r="B758" s="1" t="s">
        <v>3937</v>
      </c>
      <c r="C758" s="1" t="s">
        <v>3938</v>
      </c>
      <c r="D758" s="1" t="s">
        <v>3939</v>
      </c>
      <c r="E758" s="1" t="s">
        <v>17</v>
      </c>
      <c r="F758" s="1" t="s">
        <v>3940</v>
      </c>
      <c r="G758" s="1" t="s">
        <v>137</v>
      </c>
      <c r="H758" s="8" t="s">
        <v>703</v>
      </c>
      <c r="I758" s="8" t="s">
        <v>1457</v>
      </c>
      <c r="J758" s="1" t="s">
        <v>3941</v>
      </c>
      <c r="K758" s="1" t="s">
        <v>56</v>
      </c>
      <c r="L758" s="1" t="s">
        <v>120</v>
      </c>
      <c r="M758" s="9">
        <v>22174</v>
      </c>
      <c r="N758" s="7">
        <v>8</v>
      </c>
      <c r="O758" s="1" t="s">
        <v>172</v>
      </c>
      <c r="P758" s="1" t="str">
        <f>IF(AND(Table1[[#This Row],[Accomodation_price]]&gt;=$S$8,Table1[[#This Row],[Accomodation_price]]&lt;=$S$7),"No","Yes")</f>
        <v>No</v>
      </c>
      <c r="Q758" s="1"/>
    </row>
    <row r="759" spans="1:17" x14ac:dyDescent="0.2">
      <c r="A759" s="7">
        <v>2691</v>
      </c>
      <c r="B759" s="1" t="s">
        <v>3942</v>
      </c>
      <c r="C759" s="1" t="s">
        <v>3943</v>
      </c>
      <c r="D759" s="1" t="s">
        <v>3944</v>
      </c>
      <c r="E759" s="1" t="s">
        <v>17</v>
      </c>
      <c r="F759" s="1" t="s">
        <v>3810</v>
      </c>
      <c r="G759" s="1" t="s">
        <v>72</v>
      </c>
      <c r="H759" s="8" t="s">
        <v>1484</v>
      </c>
      <c r="I759" s="8" t="s">
        <v>1567</v>
      </c>
      <c r="J759" s="1" t="s">
        <v>3945</v>
      </c>
      <c r="K759" s="1" t="s">
        <v>23</v>
      </c>
      <c r="L759" s="1" t="s">
        <v>35</v>
      </c>
      <c r="M759" s="9">
        <v>38721</v>
      </c>
      <c r="N759" s="7">
        <v>10</v>
      </c>
      <c r="O759" s="1" t="s">
        <v>25</v>
      </c>
      <c r="P759" s="1" t="str">
        <f>IF(AND(Table1[[#This Row],[Accomodation_price]]&gt;=$S$8,Table1[[#This Row],[Accomodation_price]]&lt;=$S$7),"No","Yes")</f>
        <v>No</v>
      </c>
      <c r="Q759" s="1"/>
    </row>
    <row r="760" spans="1:17" x14ac:dyDescent="0.2">
      <c r="A760" s="7">
        <v>4170</v>
      </c>
      <c r="B760" s="1" t="s">
        <v>3946</v>
      </c>
      <c r="C760" s="1" t="s">
        <v>3947</v>
      </c>
      <c r="D760" s="1" t="s">
        <v>3948</v>
      </c>
      <c r="E760" s="1" t="s">
        <v>40</v>
      </c>
      <c r="F760" s="1" t="s">
        <v>3949</v>
      </c>
      <c r="G760" s="1" t="s">
        <v>80</v>
      </c>
      <c r="H760" s="8" t="s">
        <v>2650</v>
      </c>
      <c r="I760" s="8" t="s">
        <v>3002</v>
      </c>
      <c r="J760" s="1" t="s">
        <v>3950</v>
      </c>
      <c r="K760" s="1" t="s">
        <v>56</v>
      </c>
      <c r="L760" s="1" t="s">
        <v>24</v>
      </c>
      <c r="M760" s="9">
        <v>64205</v>
      </c>
      <c r="N760" s="7">
        <v>10</v>
      </c>
      <c r="O760" s="1" t="s">
        <v>172</v>
      </c>
      <c r="P760" s="1" t="str">
        <f>IF(AND(Table1[[#This Row],[Accomodation_price]]&gt;=$S$8,Table1[[#This Row],[Accomodation_price]]&lt;=$S$7),"No","Yes")</f>
        <v>No</v>
      </c>
      <c r="Q760" s="1"/>
    </row>
    <row r="761" spans="1:17" x14ac:dyDescent="0.2">
      <c r="A761" s="7">
        <v>8620</v>
      </c>
      <c r="B761" s="1" t="s">
        <v>3951</v>
      </c>
      <c r="C761" s="1" t="s">
        <v>3952</v>
      </c>
      <c r="D761" s="1" t="s">
        <v>3953</v>
      </c>
      <c r="E761" s="1" t="s">
        <v>40</v>
      </c>
      <c r="F761" s="1" t="s">
        <v>1351</v>
      </c>
      <c r="G761" s="1" t="s">
        <v>19</v>
      </c>
      <c r="H761" s="8" t="s">
        <v>324</v>
      </c>
      <c r="I761" s="8" t="s">
        <v>64</v>
      </c>
      <c r="J761" s="1" t="s">
        <v>2538</v>
      </c>
      <c r="K761" s="1" t="s">
        <v>163</v>
      </c>
      <c r="L761" s="1" t="s">
        <v>85</v>
      </c>
      <c r="M761" s="9">
        <v>68487</v>
      </c>
      <c r="N761" s="7">
        <v>7</v>
      </c>
      <c r="O761" s="1" t="s">
        <v>36</v>
      </c>
      <c r="P761" s="1" t="str">
        <f>IF(AND(Table1[[#This Row],[Accomodation_price]]&gt;=$S$8,Table1[[#This Row],[Accomodation_price]]&lt;=$S$7),"No","Yes")</f>
        <v>No</v>
      </c>
      <c r="Q761" s="1"/>
    </row>
    <row r="762" spans="1:17" x14ac:dyDescent="0.2">
      <c r="A762" s="7">
        <v>4256</v>
      </c>
      <c r="B762" s="1" t="s">
        <v>3954</v>
      </c>
      <c r="C762" s="1" t="s">
        <v>3955</v>
      </c>
      <c r="D762" s="1" t="s">
        <v>3956</v>
      </c>
      <c r="E762" s="1" t="s">
        <v>17</v>
      </c>
      <c r="F762" s="1" t="s">
        <v>3957</v>
      </c>
      <c r="G762" s="1" t="s">
        <v>116</v>
      </c>
      <c r="H762" s="8" t="s">
        <v>481</v>
      </c>
      <c r="I762" s="8" t="s">
        <v>3081</v>
      </c>
      <c r="J762" s="1" t="s">
        <v>3958</v>
      </c>
      <c r="K762" s="1" t="s">
        <v>195</v>
      </c>
      <c r="L762" s="1" t="s">
        <v>67</v>
      </c>
      <c r="M762" s="9">
        <v>81643</v>
      </c>
      <c r="N762" s="7">
        <v>8</v>
      </c>
      <c r="O762" s="1" t="s">
        <v>36</v>
      </c>
      <c r="P762" s="1" t="str">
        <f>IF(AND(Table1[[#This Row],[Accomodation_price]]&gt;=$S$8,Table1[[#This Row],[Accomodation_price]]&lt;=$S$7),"No","Yes")</f>
        <v>No</v>
      </c>
      <c r="Q762" s="1"/>
    </row>
    <row r="763" spans="1:17" x14ac:dyDescent="0.2">
      <c r="A763" s="7">
        <v>7073</v>
      </c>
      <c r="B763" s="1" t="s">
        <v>3959</v>
      </c>
      <c r="C763" s="1" t="s">
        <v>3960</v>
      </c>
      <c r="D763" s="1" t="s">
        <v>3961</v>
      </c>
      <c r="E763" s="1" t="s">
        <v>17</v>
      </c>
      <c r="F763" s="1" t="s">
        <v>1884</v>
      </c>
      <c r="G763" s="1" t="s">
        <v>137</v>
      </c>
      <c r="H763" s="8" t="s">
        <v>1005</v>
      </c>
      <c r="I763" s="8" t="s">
        <v>339</v>
      </c>
      <c r="J763" s="1" t="s">
        <v>3962</v>
      </c>
      <c r="K763" s="1" t="s">
        <v>195</v>
      </c>
      <c r="L763" s="1" t="s">
        <v>85</v>
      </c>
      <c r="M763" s="9">
        <v>40016</v>
      </c>
      <c r="N763" s="7">
        <v>7</v>
      </c>
      <c r="O763" s="1" t="s">
        <v>47</v>
      </c>
      <c r="P763" s="1" t="str">
        <f>IF(AND(Table1[[#This Row],[Accomodation_price]]&gt;=$S$8,Table1[[#This Row],[Accomodation_price]]&lt;=$S$7),"No","Yes")</f>
        <v>No</v>
      </c>
      <c r="Q763" s="1"/>
    </row>
    <row r="764" spans="1:17" x14ac:dyDescent="0.2">
      <c r="A764" s="7">
        <v>9573</v>
      </c>
      <c r="B764" s="1" t="s">
        <v>3963</v>
      </c>
      <c r="C764" s="1" t="s">
        <v>3964</v>
      </c>
      <c r="D764" s="1" t="s">
        <v>3965</v>
      </c>
      <c r="E764" s="1" t="s">
        <v>40</v>
      </c>
      <c r="F764" s="1" t="s">
        <v>1382</v>
      </c>
      <c r="G764" s="1" t="s">
        <v>90</v>
      </c>
      <c r="H764" s="8" t="s">
        <v>1139</v>
      </c>
      <c r="I764" s="8" t="s">
        <v>426</v>
      </c>
      <c r="J764" s="1" t="s">
        <v>3966</v>
      </c>
      <c r="K764" s="1" t="s">
        <v>195</v>
      </c>
      <c r="L764" s="1" t="s">
        <v>46</v>
      </c>
      <c r="M764" s="9">
        <v>87229</v>
      </c>
      <c r="N764" s="7">
        <v>10</v>
      </c>
      <c r="O764" s="1" t="s">
        <v>25</v>
      </c>
      <c r="P764" s="1" t="str">
        <f>IF(AND(Table1[[#This Row],[Accomodation_price]]&gt;=$S$8,Table1[[#This Row],[Accomodation_price]]&lt;=$S$7),"No","Yes")</f>
        <v>No</v>
      </c>
      <c r="Q764" s="1"/>
    </row>
    <row r="765" spans="1:17" x14ac:dyDescent="0.2">
      <c r="A765" s="7">
        <v>3019</v>
      </c>
      <c r="B765" s="1" t="s">
        <v>3967</v>
      </c>
      <c r="C765" s="1" t="s">
        <v>3968</v>
      </c>
      <c r="D765" s="1" t="s">
        <v>3969</v>
      </c>
      <c r="E765" s="1" t="s">
        <v>106</v>
      </c>
      <c r="F765" s="1" t="s">
        <v>3970</v>
      </c>
      <c r="G765" s="1" t="s">
        <v>137</v>
      </c>
      <c r="H765" s="8" t="s">
        <v>457</v>
      </c>
      <c r="I765" s="8" t="s">
        <v>1177</v>
      </c>
      <c r="J765" s="1" t="s">
        <v>3971</v>
      </c>
      <c r="K765" s="1" t="s">
        <v>34</v>
      </c>
      <c r="L765" s="1" t="s">
        <v>35</v>
      </c>
      <c r="M765" s="9">
        <v>28935</v>
      </c>
      <c r="N765" s="7">
        <v>7</v>
      </c>
      <c r="O765" s="1" t="s">
        <v>102</v>
      </c>
      <c r="P765" s="1" t="str">
        <f>IF(AND(Table1[[#This Row],[Accomodation_price]]&gt;=$S$8,Table1[[#This Row],[Accomodation_price]]&lt;=$S$7),"No","Yes")</f>
        <v>No</v>
      </c>
      <c r="Q765" s="1"/>
    </row>
    <row r="766" spans="1:17" x14ac:dyDescent="0.2">
      <c r="A766" s="7">
        <v>2948</v>
      </c>
      <c r="B766" s="1" t="s">
        <v>3972</v>
      </c>
      <c r="C766" s="1" t="s">
        <v>3973</v>
      </c>
      <c r="D766" s="1" t="s">
        <v>3974</v>
      </c>
      <c r="E766" s="1" t="s">
        <v>17</v>
      </c>
      <c r="F766" s="1" t="s">
        <v>3975</v>
      </c>
      <c r="G766" s="1" t="s">
        <v>116</v>
      </c>
      <c r="H766" s="8" t="s">
        <v>345</v>
      </c>
      <c r="I766" s="8" t="s">
        <v>1973</v>
      </c>
      <c r="J766" s="1" t="s">
        <v>758</v>
      </c>
      <c r="K766" s="1" t="s">
        <v>45</v>
      </c>
      <c r="L766" s="1" t="s">
        <v>243</v>
      </c>
      <c r="M766" s="9">
        <v>47803</v>
      </c>
      <c r="N766" s="7">
        <v>7</v>
      </c>
      <c r="O766" s="1" t="s">
        <v>102</v>
      </c>
      <c r="P766" s="1" t="str">
        <f>IF(AND(Table1[[#This Row],[Accomodation_price]]&gt;=$S$8,Table1[[#This Row],[Accomodation_price]]&lt;=$S$7),"No","Yes")</f>
        <v>No</v>
      </c>
      <c r="Q766" s="1"/>
    </row>
    <row r="767" spans="1:17" x14ac:dyDescent="0.2">
      <c r="A767" s="7">
        <v>7498</v>
      </c>
      <c r="B767" s="1" t="s">
        <v>3976</v>
      </c>
      <c r="C767" s="1" t="s">
        <v>3977</v>
      </c>
      <c r="D767" s="1" t="s">
        <v>3978</v>
      </c>
      <c r="E767" s="1" t="s">
        <v>17</v>
      </c>
      <c r="F767" s="1" t="s">
        <v>144</v>
      </c>
      <c r="G767" s="1" t="s">
        <v>116</v>
      </c>
      <c r="H767" s="8" t="s">
        <v>880</v>
      </c>
      <c r="I767" s="8" t="s">
        <v>1457</v>
      </c>
      <c r="J767" s="1" t="s">
        <v>3979</v>
      </c>
      <c r="K767" s="1" t="s">
        <v>163</v>
      </c>
      <c r="L767" s="1" t="s">
        <v>243</v>
      </c>
      <c r="M767" s="9">
        <v>61433</v>
      </c>
      <c r="N767" s="7">
        <v>7</v>
      </c>
      <c r="O767" s="1" t="s">
        <v>47</v>
      </c>
      <c r="P767" s="1" t="str">
        <f>IF(AND(Table1[[#This Row],[Accomodation_price]]&gt;=$S$8,Table1[[#This Row],[Accomodation_price]]&lt;=$S$7),"No","Yes")</f>
        <v>No</v>
      </c>
      <c r="Q767" s="1"/>
    </row>
    <row r="768" spans="1:17" x14ac:dyDescent="0.2">
      <c r="A768" s="7">
        <v>8727</v>
      </c>
      <c r="B768" s="1" t="s">
        <v>3980</v>
      </c>
      <c r="C768" s="1" t="s">
        <v>3981</v>
      </c>
      <c r="D768" s="1" t="s">
        <v>3982</v>
      </c>
      <c r="E768" s="1" t="s">
        <v>106</v>
      </c>
      <c r="F768" s="1" t="s">
        <v>411</v>
      </c>
      <c r="G768" s="1" t="s">
        <v>30</v>
      </c>
      <c r="H768" s="8" t="s">
        <v>3983</v>
      </c>
      <c r="I768" s="8" t="s">
        <v>131</v>
      </c>
      <c r="J768" s="1" t="s">
        <v>3984</v>
      </c>
      <c r="K768" s="1" t="s">
        <v>84</v>
      </c>
      <c r="L768" s="1" t="s">
        <v>46</v>
      </c>
      <c r="M768" s="9">
        <v>31363</v>
      </c>
      <c r="N768" s="7">
        <v>5</v>
      </c>
      <c r="O768" s="1" t="s">
        <v>25</v>
      </c>
      <c r="P768" s="1" t="str">
        <f>IF(AND(Table1[[#This Row],[Accomodation_price]]&gt;=$S$8,Table1[[#This Row],[Accomodation_price]]&lt;=$S$7),"No","Yes")</f>
        <v>No</v>
      </c>
      <c r="Q768" s="1"/>
    </row>
    <row r="769" spans="1:17" x14ac:dyDescent="0.2">
      <c r="A769" s="7">
        <v>2645</v>
      </c>
      <c r="B769" s="1" t="s">
        <v>3985</v>
      </c>
      <c r="C769" s="1" t="s">
        <v>3986</v>
      </c>
      <c r="D769" s="1" t="s">
        <v>3987</v>
      </c>
      <c r="E769" s="1" t="s">
        <v>106</v>
      </c>
      <c r="F769" s="1" t="s">
        <v>3988</v>
      </c>
      <c r="G769" s="1" t="s">
        <v>19</v>
      </c>
      <c r="H769" s="8" t="s">
        <v>73</v>
      </c>
      <c r="I769" s="8" t="s">
        <v>319</v>
      </c>
      <c r="J769" s="1" t="s">
        <v>3989</v>
      </c>
      <c r="K769" s="1" t="s">
        <v>195</v>
      </c>
      <c r="L769" s="1" t="s">
        <v>24</v>
      </c>
      <c r="M769" s="9">
        <v>17072</v>
      </c>
      <c r="N769" s="7">
        <v>8</v>
      </c>
      <c r="O769" s="1" t="s">
        <v>148</v>
      </c>
      <c r="P769" s="1" t="str">
        <f>IF(AND(Table1[[#This Row],[Accomodation_price]]&gt;=$S$8,Table1[[#This Row],[Accomodation_price]]&lt;=$S$7),"No","Yes")</f>
        <v>No</v>
      </c>
      <c r="Q769" s="1"/>
    </row>
    <row r="770" spans="1:17" x14ac:dyDescent="0.2">
      <c r="A770" s="7">
        <v>4514</v>
      </c>
      <c r="B770" s="1" t="s">
        <v>3990</v>
      </c>
      <c r="C770" s="1" t="s">
        <v>3991</v>
      </c>
      <c r="D770" s="1" t="s">
        <v>3992</v>
      </c>
      <c r="E770" s="1" t="s">
        <v>40</v>
      </c>
      <c r="F770" s="1" t="s">
        <v>1284</v>
      </c>
      <c r="G770" s="1" t="s">
        <v>116</v>
      </c>
      <c r="H770" s="8" t="s">
        <v>310</v>
      </c>
      <c r="I770" s="8" t="s">
        <v>572</v>
      </c>
      <c r="J770" s="1" t="s">
        <v>3993</v>
      </c>
      <c r="K770" s="1" t="s">
        <v>34</v>
      </c>
      <c r="L770" s="1" t="s">
        <v>243</v>
      </c>
      <c r="M770" s="9">
        <v>18981</v>
      </c>
      <c r="N770" s="7">
        <v>5</v>
      </c>
      <c r="O770" s="1" t="s">
        <v>172</v>
      </c>
      <c r="P770" s="1" t="str">
        <f>IF(AND(Table1[[#This Row],[Accomodation_price]]&gt;=$S$8,Table1[[#This Row],[Accomodation_price]]&lt;=$S$7),"No","Yes")</f>
        <v>No</v>
      </c>
      <c r="Q770" s="1"/>
    </row>
    <row r="771" spans="1:17" x14ac:dyDescent="0.2">
      <c r="A771" s="7">
        <v>8964</v>
      </c>
      <c r="B771" s="1" t="s">
        <v>3994</v>
      </c>
      <c r="C771" s="1" t="s">
        <v>3995</v>
      </c>
      <c r="D771" s="1" t="s">
        <v>3996</v>
      </c>
      <c r="E771" s="1" t="s">
        <v>40</v>
      </c>
      <c r="F771" s="1" t="s">
        <v>3469</v>
      </c>
      <c r="G771" s="1" t="s">
        <v>19</v>
      </c>
      <c r="H771" s="8" t="s">
        <v>1627</v>
      </c>
      <c r="I771" s="8" t="s">
        <v>1335</v>
      </c>
      <c r="J771" s="1" t="s">
        <v>3997</v>
      </c>
      <c r="K771" s="1" t="s">
        <v>23</v>
      </c>
      <c r="L771" s="1" t="s">
        <v>120</v>
      </c>
      <c r="M771" s="9">
        <v>37703</v>
      </c>
      <c r="N771" s="7">
        <v>4</v>
      </c>
      <c r="O771" s="1" t="s">
        <v>94</v>
      </c>
      <c r="P771" s="1" t="str">
        <f>IF(AND(Table1[[#This Row],[Accomodation_price]]&gt;=$S$8,Table1[[#This Row],[Accomodation_price]]&lt;=$S$7),"No","Yes")</f>
        <v>No</v>
      </c>
      <c r="Q771" s="1"/>
    </row>
    <row r="772" spans="1:17" x14ac:dyDescent="0.2">
      <c r="A772" s="7">
        <v>9049</v>
      </c>
      <c r="B772" s="1" t="s">
        <v>3998</v>
      </c>
      <c r="C772" s="1" t="s">
        <v>3999</v>
      </c>
      <c r="D772" s="1" t="s">
        <v>4000</v>
      </c>
      <c r="E772" s="1" t="s">
        <v>40</v>
      </c>
      <c r="F772" s="1" t="s">
        <v>666</v>
      </c>
      <c r="G772" s="1" t="s">
        <v>80</v>
      </c>
      <c r="H772" s="8" t="s">
        <v>2858</v>
      </c>
      <c r="I772" s="8" t="s">
        <v>146</v>
      </c>
      <c r="J772" s="1" t="s">
        <v>4001</v>
      </c>
      <c r="K772" s="1" t="s">
        <v>195</v>
      </c>
      <c r="L772" s="1" t="s">
        <v>35</v>
      </c>
      <c r="M772" s="9">
        <v>31284</v>
      </c>
      <c r="N772" s="7">
        <v>10</v>
      </c>
      <c r="O772" s="1" t="s">
        <v>25</v>
      </c>
      <c r="P772" s="1" t="str">
        <f>IF(AND(Table1[[#This Row],[Accomodation_price]]&gt;=$S$8,Table1[[#This Row],[Accomodation_price]]&lt;=$S$7),"No","Yes")</f>
        <v>No</v>
      </c>
      <c r="Q772" s="1"/>
    </row>
    <row r="773" spans="1:17" x14ac:dyDescent="0.2">
      <c r="A773" s="7">
        <v>3108</v>
      </c>
      <c r="B773" s="1" t="s">
        <v>4002</v>
      </c>
      <c r="C773" s="1" t="s">
        <v>4003</v>
      </c>
      <c r="D773" s="1" t="s">
        <v>4004</v>
      </c>
      <c r="E773" s="1" t="s">
        <v>17</v>
      </c>
      <c r="F773" s="1" t="s">
        <v>4005</v>
      </c>
      <c r="G773" s="1" t="s">
        <v>19</v>
      </c>
      <c r="H773" s="8" t="s">
        <v>2056</v>
      </c>
      <c r="I773" s="8" t="s">
        <v>697</v>
      </c>
      <c r="J773" s="1" t="s">
        <v>4006</v>
      </c>
      <c r="K773" s="1" t="s">
        <v>66</v>
      </c>
      <c r="L773" s="1" t="s">
        <v>24</v>
      </c>
      <c r="M773" s="9">
        <v>72917</v>
      </c>
      <c r="N773" s="7">
        <v>7</v>
      </c>
      <c r="O773" s="1" t="s">
        <v>102</v>
      </c>
      <c r="P773" s="1" t="str">
        <f>IF(AND(Table1[[#This Row],[Accomodation_price]]&gt;=$S$8,Table1[[#This Row],[Accomodation_price]]&lt;=$S$7),"No","Yes")</f>
        <v>No</v>
      </c>
      <c r="Q773" s="1"/>
    </row>
    <row r="774" spans="1:17" x14ac:dyDescent="0.2">
      <c r="A774" s="7">
        <v>3197</v>
      </c>
      <c r="B774" s="1" t="s">
        <v>4007</v>
      </c>
      <c r="C774" s="1" t="s">
        <v>4008</v>
      </c>
      <c r="D774" s="1" t="s">
        <v>4009</v>
      </c>
      <c r="E774" s="1" t="s">
        <v>17</v>
      </c>
      <c r="F774" s="1" t="s">
        <v>1537</v>
      </c>
      <c r="G774" s="1" t="s">
        <v>317</v>
      </c>
      <c r="H774" s="8" t="s">
        <v>109</v>
      </c>
      <c r="I774" s="8" t="s">
        <v>1319</v>
      </c>
      <c r="J774" s="1" t="s">
        <v>4010</v>
      </c>
      <c r="K774" s="1" t="s">
        <v>163</v>
      </c>
      <c r="L774" s="1" t="s">
        <v>46</v>
      </c>
      <c r="M774" s="9">
        <v>31259</v>
      </c>
      <c r="N774" s="7">
        <v>5</v>
      </c>
      <c r="O774" s="1" t="s">
        <v>172</v>
      </c>
      <c r="P774" s="1" t="str">
        <f>IF(AND(Table1[[#This Row],[Accomodation_price]]&gt;=$S$8,Table1[[#This Row],[Accomodation_price]]&lt;=$S$7),"No","Yes")</f>
        <v>No</v>
      </c>
      <c r="Q774" s="1"/>
    </row>
    <row r="775" spans="1:17" x14ac:dyDescent="0.2">
      <c r="A775" s="7">
        <v>5843</v>
      </c>
      <c r="B775" s="1" t="s">
        <v>4011</v>
      </c>
      <c r="C775" s="1" t="s">
        <v>4012</v>
      </c>
      <c r="D775" s="1" t="s">
        <v>4013</v>
      </c>
      <c r="E775" s="1" t="s">
        <v>106</v>
      </c>
      <c r="F775" s="1" t="s">
        <v>1867</v>
      </c>
      <c r="G775" s="1" t="s">
        <v>30</v>
      </c>
      <c r="H775" s="8" t="s">
        <v>277</v>
      </c>
      <c r="I775" s="8" t="s">
        <v>1707</v>
      </c>
      <c r="J775" s="1" t="s">
        <v>4014</v>
      </c>
      <c r="K775" s="1" t="s">
        <v>84</v>
      </c>
      <c r="L775" s="1" t="s">
        <v>120</v>
      </c>
      <c r="M775" s="9">
        <v>46085</v>
      </c>
      <c r="N775" s="7">
        <v>9</v>
      </c>
      <c r="O775" s="1" t="s">
        <v>94</v>
      </c>
      <c r="P775" s="1" t="str">
        <f>IF(AND(Table1[[#This Row],[Accomodation_price]]&gt;=$S$8,Table1[[#This Row],[Accomodation_price]]&lt;=$S$7),"No","Yes")</f>
        <v>No</v>
      </c>
      <c r="Q775" s="1"/>
    </row>
    <row r="776" spans="1:17" x14ac:dyDescent="0.2">
      <c r="A776" s="7">
        <v>9182</v>
      </c>
      <c r="B776" s="1" t="s">
        <v>4015</v>
      </c>
      <c r="C776" s="1" t="s">
        <v>4016</v>
      </c>
      <c r="D776" s="1" t="s">
        <v>4017</v>
      </c>
      <c r="E776" s="1" t="s">
        <v>106</v>
      </c>
      <c r="F776" s="1" t="s">
        <v>4018</v>
      </c>
      <c r="G776" s="1" t="s">
        <v>80</v>
      </c>
      <c r="H776" s="8" t="s">
        <v>727</v>
      </c>
      <c r="I776" s="8" t="s">
        <v>826</v>
      </c>
      <c r="J776" s="1" t="s">
        <v>4019</v>
      </c>
      <c r="K776" s="1" t="s">
        <v>45</v>
      </c>
      <c r="L776" s="1" t="s">
        <v>24</v>
      </c>
      <c r="M776" s="9">
        <v>44151</v>
      </c>
      <c r="N776" s="7">
        <v>5</v>
      </c>
      <c r="O776" s="1" t="s">
        <v>25</v>
      </c>
      <c r="P776" s="1" t="str">
        <f>IF(AND(Table1[[#This Row],[Accomodation_price]]&gt;=$S$8,Table1[[#This Row],[Accomodation_price]]&lt;=$S$7),"No","Yes")</f>
        <v>No</v>
      </c>
      <c r="Q776" s="1"/>
    </row>
    <row r="777" spans="1:17" x14ac:dyDescent="0.2">
      <c r="A777" s="7">
        <v>2410</v>
      </c>
      <c r="B777" s="1" t="s">
        <v>4020</v>
      </c>
      <c r="C777" s="1" t="s">
        <v>4021</v>
      </c>
      <c r="D777" s="1" t="s">
        <v>4022</v>
      </c>
      <c r="E777" s="1" t="s">
        <v>17</v>
      </c>
      <c r="F777" s="1" t="s">
        <v>544</v>
      </c>
      <c r="G777" s="1" t="s">
        <v>545</v>
      </c>
      <c r="H777" s="8" t="s">
        <v>2858</v>
      </c>
      <c r="I777" s="8" t="s">
        <v>1249</v>
      </c>
      <c r="J777" s="1" t="s">
        <v>4023</v>
      </c>
      <c r="K777" s="1" t="s">
        <v>84</v>
      </c>
      <c r="L777" s="1" t="s">
        <v>243</v>
      </c>
      <c r="M777" s="9">
        <v>89068</v>
      </c>
      <c r="N777" s="7">
        <v>5</v>
      </c>
      <c r="O777" s="1" t="s">
        <v>102</v>
      </c>
      <c r="P777" s="1" t="str">
        <f>IF(AND(Table1[[#This Row],[Accomodation_price]]&gt;=$S$8,Table1[[#This Row],[Accomodation_price]]&lt;=$S$7),"No","Yes")</f>
        <v>No</v>
      </c>
      <c r="Q777" s="1"/>
    </row>
    <row r="778" spans="1:17" x14ac:dyDescent="0.2">
      <c r="A778" s="7">
        <v>6373</v>
      </c>
      <c r="B778" s="1" t="s">
        <v>4024</v>
      </c>
      <c r="C778" s="1" t="s">
        <v>4025</v>
      </c>
      <c r="D778" s="1" t="s">
        <v>4026</v>
      </c>
      <c r="E778" s="1" t="s">
        <v>106</v>
      </c>
      <c r="F778" s="1" t="s">
        <v>744</v>
      </c>
      <c r="G778" s="1" t="s">
        <v>19</v>
      </c>
      <c r="H778" s="8" t="s">
        <v>177</v>
      </c>
      <c r="I778" s="8" t="s">
        <v>170</v>
      </c>
      <c r="J778" s="1" t="s">
        <v>4027</v>
      </c>
      <c r="K778" s="1" t="s">
        <v>66</v>
      </c>
      <c r="L778" s="1" t="s">
        <v>57</v>
      </c>
      <c r="M778" s="9">
        <v>44024</v>
      </c>
      <c r="N778" s="7">
        <v>7</v>
      </c>
      <c r="O778" s="1" t="s">
        <v>172</v>
      </c>
      <c r="P778" s="1" t="str">
        <f>IF(AND(Table1[[#This Row],[Accomodation_price]]&gt;=$S$8,Table1[[#This Row],[Accomodation_price]]&lt;=$S$7),"No","Yes")</f>
        <v>No</v>
      </c>
      <c r="Q778" s="1"/>
    </row>
    <row r="779" spans="1:17" x14ac:dyDescent="0.2">
      <c r="A779" s="7">
        <v>3356</v>
      </c>
      <c r="B779" s="1" t="s">
        <v>4028</v>
      </c>
      <c r="C779" s="1" t="s">
        <v>4029</v>
      </c>
      <c r="D779" s="1" t="s">
        <v>4030</v>
      </c>
      <c r="E779" s="1" t="s">
        <v>40</v>
      </c>
      <c r="F779" s="1" t="s">
        <v>4031</v>
      </c>
      <c r="G779" s="1" t="s">
        <v>695</v>
      </c>
      <c r="H779" s="8" t="s">
        <v>660</v>
      </c>
      <c r="I779" s="8" t="s">
        <v>64</v>
      </c>
      <c r="J779" s="1" t="s">
        <v>4032</v>
      </c>
      <c r="K779" s="1" t="s">
        <v>163</v>
      </c>
      <c r="L779" s="1" t="s">
        <v>57</v>
      </c>
      <c r="M779" s="9">
        <v>52172</v>
      </c>
      <c r="N779" s="7">
        <v>9</v>
      </c>
      <c r="O779" s="1" t="s">
        <v>102</v>
      </c>
      <c r="P779" s="1" t="str">
        <f>IF(AND(Table1[[#This Row],[Accomodation_price]]&gt;=$S$8,Table1[[#This Row],[Accomodation_price]]&lt;=$S$7),"No","Yes")</f>
        <v>No</v>
      </c>
      <c r="Q779" s="1"/>
    </row>
    <row r="780" spans="1:17" x14ac:dyDescent="0.2">
      <c r="A780" s="7">
        <v>4283</v>
      </c>
      <c r="B780" s="1" t="s">
        <v>4033</v>
      </c>
      <c r="C780" s="1" t="s">
        <v>4034</v>
      </c>
      <c r="D780" s="1" t="s">
        <v>4035</v>
      </c>
      <c r="E780" s="1" t="s">
        <v>106</v>
      </c>
      <c r="F780" s="1" t="s">
        <v>344</v>
      </c>
      <c r="G780" s="1" t="s">
        <v>72</v>
      </c>
      <c r="H780" s="8" t="s">
        <v>2203</v>
      </c>
      <c r="I780" s="8" t="s">
        <v>1418</v>
      </c>
      <c r="J780" s="1" t="s">
        <v>4036</v>
      </c>
      <c r="K780" s="1" t="s">
        <v>45</v>
      </c>
      <c r="L780" s="1" t="s">
        <v>46</v>
      </c>
      <c r="M780" s="9">
        <v>17913</v>
      </c>
      <c r="N780" s="7">
        <v>9</v>
      </c>
      <c r="O780" s="1" t="s">
        <v>148</v>
      </c>
      <c r="P780" s="1" t="str">
        <f>IF(AND(Table1[[#This Row],[Accomodation_price]]&gt;=$S$8,Table1[[#This Row],[Accomodation_price]]&lt;=$S$7),"No","Yes")</f>
        <v>No</v>
      </c>
      <c r="Q780" s="1"/>
    </row>
    <row r="781" spans="1:17" x14ac:dyDescent="0.2">
      <c r="A781" s="7">
        <v>1551</v>
      </c>
      <c r="B781" s="1" t="s">
        <v>4037</v>
      </c>
      <c r="C781" s="1" t="s">
        <v>4038</v>
      </c>
      <c r="D781" s="1" t="s">
        <v>4039</v>
      </c>
      <c r="E781" s="1" t="s">
        <v>106</v>
      </c>
      <c r="F781" s="1" t="s">
        <v>61</v>
      </c>
      <c r="G781" s="1" t="s">
        <v>62</v>
      </c>
      <c r="H781" s="8" t="s">
        <v>1371</v>
      </c>
      <c r="I781" s="8" t="s">
        <v>837</v>
      </c>
      <c r="J781" s="1" t="s">
        <v>4040</v>
      </c>
      <c r="K781" s="1" t="s">
        <v>66</v>
      </c>
      <c r="L781" s="1" t="s">
        <v>57</v>
      </c>
      <c r="M781" s="9">
        <v>72135</v>
      </c>
      <c r="N781" s="7">
        <v>8</v>
      </c>
      <c r="O781" s="1" t="s">
        <v>148</v>
      </c>
      <c r="P781" s="1" t="str">
        <f>IF(AND(Table1[[#This Row],[Accomodation_price]]&gt;=$S$8,Table1[[#This Row],[Accomodation_price]]&lt;=$S$7),"No","Yes")</f>
        <v>No</v>
      </c>
      <c r="Q781" s="1"/>
    </row>
    <row r="782" spans="1:17" x14ac:dyDescent="0.2">
      <c r="A782" s="7">
        <v>5805</v>
      </c>
      <c r="B782" s="1" t="s">
        <v>4041</v>
      </c>
      <c r="C782" s="1" t="s">
        <v>4042</v>
      </c>
      <c r="D782" s="1" t="s">
        <v>4043</v>
      </c>
      <c r="E782" s="1" t="s">
        <v>17</v>
      </c>
      <c r="F782" s="1" t="s">
        <v>519</v>
      </c>
      <c r="G782" s="1" t="s">
        <v>137</v>
      </c>
      <c r="H782" s="8" t="s">
        <v>3628</v>
      </c>
      <c r="I782" s="8" t="s">
        <v>1782</v>
      </c>
      <c r="J782" s="1" t="s">
        <v>4044</v>
      </c>
      <c r="K782" s="1" t="s">
        <v>195</v>
      </c>
      <c r="L782" s="1" t="s">
        <v>243</v>
      </c>
      <c r="M782" s="9">
        <v>68873</v>
      </c>
      <c r="N782" s="7">
        <v>9</v>
      </c>
      <c r="O782" s="1" t="s">
        <v>47</v>
      </c>
      <c r="P782" s="1" t="str">
        <f>IF(AND(Table1[[#This Row],[Accomodation_price]]&gt;=$S$8,Table1[[#This Row],[Accomodation_price]]&lt;=$S$7),"No","Yes")</f>
        <v>No</v>
      </c>
      <c r="Q782" s="1"/>
    </row>
    <row r="783" spans="1:17" x14ac:dyDescent="0.2">
      <c r="A783" s="7">
        <v>6480</v>
      </c>
      <c r="B783" s="1" t="s">
        <v>4045</v>
      </c>
      <c r="C783" s="1" t="s">
        <v>4046</v>
      </c>
      <c r="D783" s="1" t="s">
        <v>4047</v>
      </c>
      <c r="E783" s="1" t="s">
        <v>106</v>
      </c>
      <c r="F783" s="1" t="s">
        <v>4048</v>
      </c>
      <c r="G783" s="1" t="s">
        <v>1989</v>
      </c>
      <c r="H783" s="8" t="s">
        <v>946</v>
      </c>
      <c r="I783" s="8" t="s">
        <v>947</v>
      </c>
      <c r="J783" s="1" t="s">
        <v>4049</v>
      </c>
      <c r="K783" s="1" t="s">
        <v>195</v>
      </c>
      <c r="L783" s="1" t="s">
        <v>35</v>
      </c>
      <c r="M783" s="9">
        <v>65073</v>
      </c>
      <c r="N783" s="7">
        <v>7</v>
      </c>
      <c r="O783" s="1" t="s">
        <v>102</v>
      </c>
      <c r="P783" s="1" t="str">
        <f>IF(AND(Table1[[#This Row],[Accomodation_price]]&gt;=$S$8,Table1[[#This Row],[Accomodation_price]]&lt;=$S$7),"No","Yes")</f>
        <v>No</v>
      </c>
      <c r="Q783" s="1"/>
    </row>
    <row r="784" spans="1:17" x14ac:dyDescent="0.2">
      <c r="A784" s="7">
        <v>4537</v>
      </c>
      <c r="B784" s="1" t="s">
        <v>4050</v>
      </c>
      <c r="C784" s="1" t="s">
        <v>4051</v>
      </c>
      <c r="D784" s="1" t="s">
        <v>4052</v>
      </c>
      <c r="E784" s="1" t="s">
        <v>17</v>
      </c>
      <c r="F784" s="1" t="s">
        <v>71</v>
      </c>
      <c r="G784" s="1" t="s">
        <v>72</v>
      </c>
      <c r="H784" s="8" t="s">
        <v>124</v>
      </c>
      <c r="I784" s="8" t="s">
        <v>110</v>
      </c>
      <c r="J784" s="1" t="s">
        <v>4053</v>
      </c>
      <c r="K784" s="1" t="s">
        <v>66</v>
      </c>
      <c r="L784" s="1" t="s">
        <v>85</v>
      </c>
      <c r="M784" s="9">
        <v>80457</v>
      </c>
      <c r="N784" s="7">
        <v>5</v>
      </c>
      <c r="O784" s="1" t="s">
        <v>25</v>
      </c>
      <c r="P784" s="1" t="str">
        <f>IF(AND(Table1[[#This Row],[Accomodation_price]]&gt;=$S$8,Table1[[#This Row],[Accomodation_price]]&lt;=$S$7),"No","Yes")</f>
        <v>No</v>
      </c>
      <c r="Q784" s="1"/>
    </row>
    <row r="785" spans="1:17" x14ac:dyDescent="0.2">
      <c r="A785" s="7">
        <v>5897</v>
      </c>
      <c r="B785" s="1" t="s">
        <v>4054</v>
      </c>
      <c r="C785" s="1" t="s">
        <v>4055</v>
      </c>
      <c r="D785" s="1" t="s">
        <v>4056</v>
      </c>
      <c r="E785" s="1" t="s">
        <v>17</v>
      </c>
      <c r="F785" s="1" t="s">
        <v>2989</v>
      </c>
      <c r="G785" s="1" t="s">
        <v>219</v>
      </c>
      <c r="H785" s="8" t="s">
        <v>2537</v>
      </c>
      <c r="I785" s="8" t="s">
        <v>1071</v>
      </c>
      <c r="J785" s="1" t="s">
        <v>4057</v>
      </c>
      <c r="K785" s="1" t="s">
        <v>34</v>
      </c>
      <c r="L785" s="1" t="s">
        <v>67</v>
      </c>
      <c r="M785" s="9">
        <v>47583</v>
      </c>
      <c r="N785" s="7">
        <v>8</v>
      </c>
      <c r="O785" s="1" t="s">
        <v>148</v>
      </c>
      <c r="P785" s="1" t="str">
        <f>IF(AND(Table1[[#This Row],[Accomodation_price]]&gt;=$S$8,Table1[[#This Row],[Accomodation_price]]&lt;=$S$7),"No","Yes")</f>
        <v>No</v>
      </c>
      <c r="Q785" s="1"/>
    </row>
    <row r="786" spans="1:17" x14ac:dyDescent="0.2">
      <c r="A786" s="7">
        <v>5930</v>
      </c>
      <c r="B786" s="1" t="s">
        <v>4058</v>
      </c>
      <c r="C786" s="1" t="s">
        <v>4059</v>
      </c>
      <c r="D786" s="1" t="s">
        <v>4060</v>
      </c>
      <c r="E786" s="1" t="s">
        <v>106</v>
      </c>
      <c r="F786" s="1" t="s">
        <v>4061</v>
      </c>
      <c r="G786" s="1" t="s">
        <v>19</v>
      </c>
      <c r="H786" s="8" t="s">
        <v>2216</v>
      </c>
      <c r="I786" s="8" t="s">
        <v>228</v>
      </c>
      <c r="J786" s="1" t="s">
        <v>4062</v>
      </c>
      <c r="K786" s="1" t="s">
        <v>66</v>
      </c>
      <c r="L786" s="1" t="s">
        <v>24</v>
      </c>
      <c r="M786" s="9">
        <v>82943</v>
      </c>
      <c r="N786" s="7">
        <v>9</v>
      </c>
      <c r="O786" s="1" t="s">
        <v>94</v>
      </c>
      <c r="P786" s="1" t="str">
        <f>IF(AND(Table1[[#This Row],[Accomodation_price]]&gt;=$S$8,Table1[[#This Row],[Accomodation_price]]&lt;=$S$7),"No","Yes")</f>
        <v>No</v>
      </c>
      <c r="Q786" s="1"/>
    </row>
    <row r="787" spans="1:17" x14ac:dyDescent="0.2">
      <c r="A787" s="7">
        <v>7920</v>
      </c>
      <c r="B787" s="1" t="s">
        <v>4063</v>
      </c>
      <c r="C787" s="1" t="s">
        <v>4064</v>
      </c>
      <c r="D787" s="1" t="s">
        <v>4065</v>
      </c>
      <c r="E787" s="1" t="s">
        <v>17</v>
      </c>
      <c r="F787" s="1" t="s">
        <v>183</v>
      </c>
      <c r="G787" s="1" t="s">
        <v>184</v>
      </c>
      <c r="H787" s="8" t="s">
        <v>727</v>
      </c>
      <c r="I787" s="8" t="s">
        <v>311</v>
      </c>
      <c r="J787" s="1" t="s">
        <v>4066</v>
      </c>
      <c r="K787" s="1" t="s">
        <v>23</v>
      </c>
      <c r="L787" s="1" t="s">
        <v>24</v>
      </c>
      <c r="M787" s="9">
        <v>83719</v>
      </c>
      <c r="N787" s="7">
        <v>7</v>
      </c>
      <c r="O787" s="1" t="s">
        <v>172</v>
      </c>
      <c r="P787" s="1" t="str">
        <f>IF(AND(Table1[[#This Row],[Accomodation_price]]&gt;=$S$8,Table1[[#This Row],[Accomodation_price]]&lt;=$S$7),"No","Yes")</f>
        <v>No</v>
      </c>
      <c r="Q787" s="1"/>
    </row>
    <row r="788" spans="1:17" x14ac:dyDescent="0.2">
      <c r="A788" s="7">
        <v>4607</v>
      </c>
      <c r="B788" s="1" t="s">
        <v>4067</v>
      </c>
      <c r="C788" s="1" t="s">
        <v>4068</v>
      </c>
      <c r="D788" s="1" t="s">
        <v>4069</v>
      </c>
      <c r="E788" s="1" t="s">
        <v>40</v>
      </c>
      <c r="F788" s="1" t="s">
        <v>4070</v>
      </c>
      <c r="G788" s="1" t="s">
        <v>137</v>
      </c>
      <c r="H788" s="8" t="s">
        <v>73</v>
      </c>
      <c r="I788" s="8" t="s">
        <v>3527</v>
      </c>
      <c r="J788" s="1" t="s">
        <v>4071</v>
      </c>
      <c r="K788" s="1" t="s">
        <v>195</v>
      </c>
      <c r="L788" s="1" t="s">
        <v>57</v>
      </c>
      <c r="M788" s="9">
        <v>46383</v>
      </c>
      <c r="N788" s="7">
        <v>6</v>
      </c>
      <c r="O788" s="1" t="s">
        <v>148</v>
      </c>
      <c r="P788" s="1" t="str">
        <f>IF(AND(Table1[[#This Row],[Accomodation_price]]&gt;=$S$8,Table1[[#This Row],[Accomodation_price]]&lt;=$S$7),"No","Yes")</f>
        <v>No</v>
      </c>
      <c r="Q788" s="1"/>
    </row>
    <row r="789" spans="1:17" x14ac:dyDescent="0.2">
      <c r="A789" s="7">
        <v>7622</v>
      </c>
      <c r="B789" s="1" t="s">
        <v>4072</v>
      </c>
      <c r="C789" s="1" t="s">
        <v>4073</v>
      </c>
      <c r="D789" s="1" t="s">
        <v>4074</v>
      </c>
      <c r="E789" s="1" t="s">
        <v>17</v>
      </c>
      <c r="F789" s="1" t="s">
        <v>2469</v>
      </c>
      <c r="G789" s="1" t="s">
        <v>19</v>
      </c>
      <c r="H789" s="8" t="s">
        <v>1583</v>
      </c>
      <c r="I789" s="8" t="s">
        <v>1020</v>
      </c>
      <c r="J789" s="1" t="s">
        <v>4075</v>
      </c>
      <c r="K789" s="1" t="s">
        <v>84</v>
      </c>
      <c r="L789" s="1" t="s">
        <v>120</v>
      </c>
      <c r="M789" s="9">
        <v>93260</v>
      </c>
      <c r="N789" s="7">
        <v>6</v>
      </c>
      <c r="O789" s="1" t="s">
        <v>36</v>
      </c>
      <c r="P789" s="1" t="str">
        <f>IF(AND(Table1[[#This Row],[Accomodation_price]]&gt;=$S$8,Table1[[#This Row],[Accomodation_price]]&lt;=$S$7),"No","Yes")</f>
        <v>No</v>
      </c>
      <c r="Q789" s="1"/>
    </row>
    <row r="790" spans="1:17" x14ac:dyDescent="0.2">
      <c r="A790" s="7">
        <v>7570</v>
      </c>
      <c r="B790" s="1" t="s">
        <v>4076</v>
      </c>
      <c r="C790" s="1" t="s">
        <v>4077</v>
      </c>
      <c r="D790" s="1" t="s">
        <v>4078</v>
      </c>
      <c r="E790" s="1" t="s">
        <v>17</v>
      </c>
      <c r="F790" s="1" t="s">
        <v>255</v>
      </c>
      <c r="G790" s="1" t="s">
        <v>248</v>
      </c>
      <c r="H790" s="8" t="s">
        <v>2698</v>
      </c>
      <c r="I790" s="8" t="s">
        <v>2708</v>
      </c>
      <c r="J790" s="1" t="s">
        <v>4079</v>
      </c>
      <c r="K790" s="1" t="s">
        <v>45</v>
      </c>
      <c r="L790" s="1" t="s">
        <v>24</v>
      </c>
      <c r="M790" s="9">
        <v>85722</v>
      </c>
      <c r="N790" s="7">
        <v>4</v>
      </c>
      <c r="O790" s="1" t="s">
        <v>47</v>
      </c>
      <c r="P790" s="1" t="str">
        <f>IF(AND(Table1[[#This Row],[Accomodation_price]]&gt;=$S$8,Table1[[#This Row],[Accomodation_price]]&lt;=$S$7),"No","Yes")</f>
        <v>No</v>
      </c>
      <c r="Q790" s="1"/>
    </row>
    <row r="791" spans="1:17" x14ac:dyDescent="0.2">
      <c r="A791" s="7">
        <v>7471</v>
      </c>
      <c r="B791" s="1" t="s">
        <v>4080</v>
      </c>
      <c r="C791" s="1" t="s">
        <v>4081</v>
      </c>
      <c r="D791" s="1" t="s">
        <v>4082</v>
      </c>
      <c r="E791" s="1" t="s">
        <v>17</v>
      </c>
      <c r="F791" s="1" t="s">
        <v>702</v>
      </c>
      <c r="G791" s="1" t="s">
        <v>19</v>
      </c>
      <c r="H791" s="8" t="s">
        <v>1341</v>
      </c>
      <c r="I791" s="8" t="s">
        <v>2962</v>
      </c>
      <c r="J791" s="1" t="s">
        <v>4083</v>
      </c>
      <c r="K791" s="1" t="s">
        <v>66</v>
      </c>
      <c r="L791" s="1" t="s">
        <v>243</v>
      </c>
      <c r="M791" s="9">
        <v>85770</v>
      </c>
      <c r="N791" s="7">
        <v>6</v>
      </c>
      <c r="O791" s="1" t="s">
        <v>47</v>
      </c>
      <c r="P791" s="1" t="str">
        <f>IF(AND(Table1[[#This Row],[Accomodation_price]]&gt;=$S$8,Table1[[#This Row],[Accomodation_price]]&lt;=$S$7),"No","Yes")</f>
        <v>No</v>
      </c>
      <c r="Q791" s="1"/>
    </row>
    <row r="792" spans="1:17" x14ac:dyDescent="0.2">
      <c r="A792" s="7">
        <v>4333</v>
      </c>
      <c r="B792" s="1" t="s">
        <v>4084</v>
      </c>
      <c r="C792" s="1" t="s">
        <v>4085</v>
      </c>
      <c r="D792" s="1" t="s">
        <v>4086</v>
      </c>
      <c r="E792" s="1" t="s">
        <v>106</v>
      </c>
      <c r="F792" s="1" t="s">
        <v>500</v>
      </c>
      <c r="G792" s="1" t="s">
        <v>19</v>
      </c>
      <c r="H792" s="8" t="s">
        <v>1325</v>
      </c>
      <c r="I792" s="8" t="s">
        <v>728</v>
      </c>
      <c r="J792" s="1" t="s">
        <v>2517</v>
      </c>
      <c r="K792" s="1" t="s">
        <v>45</v>
      </c>
      <c r="L792" s="1" t="s">
        <v>120</v>
      </c>
      <c r="M792" s="9">
        <v>38496</v>
      </c>
      <c r="N792" s="7">
        <v>9</v>
      </c>
      <c r="O792" s="1" t="s">
        <v>102</v>
      </c>
      <c r="P792" s="1" t="str">
        <f>IF(AND(Table1[[#This Row],[Accomodation_price]]&gt;=$S$8,Table1[[#This Row],[Accomodation_price]]&lt;=$S$7),"No","Yes")</f>
        <v>No</v>
      </c>
      <c r="Q792" s="1"/>
    </row>
    <row r="793" spans="1:17" x14ac:dyDescent="0.2">
      <c r="A793" s="7">
        <v>1623</v>
      </c>
      <c r="B793" s="1" t="s">
        <v>4087</v>
      </c>
      <c r="C793" s="1" t="s">
        <v>4088</v>
      </c>
      <c r="D793" s="1" t="s">
        <v>4089</v>
      </c>
      <c r="E793" s="1" t="s">
        <v>17</v>
      </c>
      <c r="F793" s="1" t="s">
        <v>1265</v>
      </c>
      <c r="G793" s="1" t="s">
        <v>248</v>
      </c>
      <c r="H793" s="8" t="s">
        <v>3423</v>
      </c>
      <c r="I793" s="8" t="s">
        <v>1071</v>
      </c>
      <c r="J793" s="1" t="s">
        <v>4090</v>
      </c>
      <c r="K793" s="1" t="s">
        <v>56</v>
      </c>
      <c r="L793" s="1" t="s">
        <v>35</v>
      </c>
      <c r="M793" s="9">
        <v>38704</v>
      </c>
      <c r="N793" s="7">
        <v>6</v>
      </c>
      <c r="O793" s="1" t="s">
        <v>172</v>
      </c>
      <c r="P793" s="1" t="str">
        <f>IF(AND(Table1[[#This Row],[Accomodation_price]]&gt;=$S$8,Table1[[#This Row],[Accomodation_price]]&lt;=$S$7),"No","Yes")</f>
        <v>No</v>
      </c>
      <c r="Q793" s="1"/>
    </row>
    <row r="794" spans="1:17" x14ac:dyDescent="0.2">
      <c r="A794" s="7">
        <v>3977</v>
      </c>
      <c r="B794" s="1" t="s">
        <v>4091</v>
      </c>
      <c r="C794" s="1" t="s">
        <v>4092</v>
      </c>
      <c r="D794" s="1" t="s">
        <v>4093</v>
      </c>
      <c r="E794" s="1" t="s">
        <v>40</v>
      </c>
      <c r="F794" s="1" t="s">
        <v>303</v>
      </c>
      <c r="G794" s="1" t="s">
        <v>108</v>
      </c>
      <c r="H794" s="8" t="s">
        <v>4094</v>
      </c>
      <c r="I794" s="8" t="s">
        <v>1232</v>
      </c>
      <c r="J794" s="1" t="s">
        <v>4095</v>
      </c>
      <c r="K794" s="1" t="s">
        <v>66</v>
      </c>
      <c r="L794" s="1" t="s">
        <v>46</v>
      </c>
      <c r="M794" s="9">
        <v>79354</v>
      </c>
      <c r="N794" s="7">
        <v>4</v>
      </c>
      <c r="O794" s="1" t="s">
        <v>148</v>
      </c>
      <c r="P794" s="1" t="str">
        <f>IF(AND(Table1[[#This Row],[Accomodation_price]]&gt;=$S$8,Table1[[#This Row],[Accomodation_price]]&lt;=$S$7),"No","Yes")</f>
        <v>No</v>
      </c>
      <c r="Q794" s="1"/>
    </row>
    <row r="795" spans="1:17" x14ac:dyDescent="0.2">
      <c r="A795" s="7">
        <v>2047</v>
      </c>
      <c r="B795" s="1" t="s">
        <v>4096</v>
      </c>
      <c r="C795" s="1" t="s">
        <v>4097</v>
      </c>
      <c r="D795" s="1" t="s">
        <v>4098</v>
      </c>
      <c r="E795" s="1" t="s">
        <v>40</v>
      </c>
      <c r="F795" s="1" t="s">
        <v>71</v>
      </c>
      <c r="G795" s="1" t="s">
        <v>72</v>
      </c>
      <c r="H795" s="8" t="s">
        <v>641</v>
      </c>
      <c r="I795" s="8" t="s">
        <v>918</v>
      </c>
      <c r="J795" s="1" t="s">
        <v>4099</v>
      </c>
      <c r="K795" s="1" t="s">
        <v>195</v>
      </c>
      <c r="L795" s="1" t="s">
        <v>120</v>
      </c>
      <c r="M795" s="9">
        <v>90966</v>
      </c>
      <c r="N795" s="7">
        <v>5</v>
      </c>
      <c r="O795" s="1" t="s">
        <v>172</v>
      </c>
      <c r="P795" s="1" t="str">
        <f>IF(AND(Table1[[#This Row],[Accomodation_price]]&gt;=$S$8,Table1[[#This Row],[Accomodation_price]]&lt;=$S$7),"No","Yes")</f>
        <v>No</v>
      </c>
      <c r="Q795" s="1"/>
    </row>
    <row r="796" spans="1:17" x14ac:dyDescent="0.2">
      <c r="A796" s="7">
        <v>7794</v>
      </c>
      <c r="B796" s="1" t="s">
        <v>4100</v>
      </c>
      <c r="C796" s="1" t="s">
        <v>4101</v>
      </c>
      <c r="D796" s="1" t="s">
        <v>4102</v>
      </c>
      <c r="E796" s="1" t="s">
        <v>17</v>
      </c>
      <c r="F796" s="1" t="s">
        <v>399</v>
      </c>
      <c r="G796" s="1" t="s">
        <v>72</v>
      </c>
      <c r="H796" s="8" t="s">
        <v>2203</v>
      </c>
      <c r="I796" s="8" t="s">
        <v>791</v>
      </c>
      <c r="J796" s="1" t="s">
        <v>4103</v>
      </c>
      <c r="K796" s="1" t="s">
        <v>34</v>
      </c>
      <c r="L796" s="1" t="s">
        <v>35</v>
      </c>
      <c r="M796" s="9">
        <v>35161</v>
      </c>
      <c r="N796" s="7">
        <v>5</v>
      </c>
      <c r="O796" s="1" t="s">
        <v>47</v>
      </c>
      <c r="P796" s="1" t="str">
        <f>IF(AND(Table1[[#This Row],[Accomodation_price]]&gt;=$S$8,Table1[[#This Row],[Accomodation_price]]&lt;=$S$7),"No","Yes")</f>
        <v>No</v>
      </c>
      <c r="Q796" s="1"/>
    </row>
    <row r="797" spans="1:17" x14ac:dyDescent="0.2">
      <c r="A797" s="7">
        <v>6409</v>
      </c>
      <c r="B797" s="1" t="s">
        <v>4104</v>
      </c>
      <c r="C797" s="1" t="s">
        <v>4105</v>
      </c>
      <c r="D797" s="1" t="s">
        <v>4106</v>
      </c>
      <c r="E797" s="1" t="s">
        <v>40</v>
      </c>
      <c r="F797" s="1" t="s">
        <v>940</v>
      </c>
      <c r="G797" s="1" t="s">
        <v>137</v>
      </c>
      <c r="H797" s="8" t="s">
        <v>1243</v>
      </c>
      <c r="I797" s="8" t="s">
        <v>74</v>
      </c>
      <c r="J797" s="1" t="s">
        <v>4107</v>
      </c>
      <c r="K797" s="1" t="s">
        <v>34</v>
      </c>
      <c r="L797" s="1" t="s">
        <v>67</v>
      </c>
      <c r="M797" s="9">
        <v>67969</v>
      </c>
      <c r="N797" s="7">
        <v>10</v>
      </c>
      <c r="O797" s="1" t="s">
        <v>25</v>
      </c>
      <c r="P797" s="1" t="str">
        <f>IF(AND(Table1[[#This Row],[Accomodation_price]]&gt;=$S$8,Table1[[#This Row],[Accomodation_price]]&lt;=$S$7),"No","Yes")</f>
        <v>No</v>
      </c>
      <c r="Q797" s="1"/>
    </row>
    <row r="798" spans="1:17" x14ac:dyDescent="0.2">
      <c r="A798" s="7">
        <v>3308</v>
      </c>
      <c r="B798" s="1" t="s">
        <v>4108</v>
      </c>
      <c r="C798" s="1" t="s">
        <v>4109</v>
      </c>
      <c r="D798" s="1" t="s">
        <v>4110</v>
      </c>
      <c r="E798" s="1" t="s">
        <v>40</v>
      </c>
      <c r="F798" s="1" t="s">
        <v>4111</v>
      </c>
      <c r="G798" s="1" t="s">
        <v>116</v>
      </c>
      <c r="H798" s="8" t="s">
        <v>359</v>
      </c>
      <c r="I798" s="8" t="s">
        <v>1096</v>
      </c>
      <c r="J798" s="1" t="s">
        <v>4112</v>
      </c>
      <c r="K798" s="1" t="s">
        <v>56</v>
      </c>
      <c r="L798" s="1" t="s">
        <v>243</v>
      </c>
      <c r="M798" s="9">
        <v>34363</v>
      </c>
      <c r="N798" s="7">
        <v>9</v>
      </c>
      <c r="O798" s="1" t="s">
        <v>172</v>
      </c>
      <c r="P798" s="1" t="str">
        <f>IF(AND(Table1[[#This Row],[Accomodation_price]]&gt;=$S$8,Table1[[#This Row],[Accomodation_price]]&lt;=$S$7),"No","Yes")</f>
        <v>No</v>
      </c>
      <c r="Q798" s="1"/>
    </row>
    <row r="799" spans="1:17" x14ac:dyDescent="0.2">
      <c r="A799" s="7">
        <v>7404</v>
      </c>
      <c r="B799" s="1" t="s">
        <v>4113</v>
      </c>
      <c r="C799" s="1" t="s">
        <v>4114</v>
      </c>
      <c r="D799" s="1" t="s">
        <v>4115</v>
      </c>
      <c r="E799" s="1" t="s">
        <v>17</v>
      </c>
      <c r="F799" s="1" t="s">
        <v>1676</v>
      </c>
      <c r="G799" s="1" t="s">
        <v>317</v>
      </c>
      <c r="H799" s="8" t="s">
        <v>2122</v>
      </c>
      <c r="I799" s="8" t="s">
        <v>4116</v>
      </c>
      <c r="J799" s="1" t="s">
        <v>4117</v>
      </c>
      <c r="K799" s="1" t="s">
        <v>56</v>
      </c>
      <c r="L799" s="1" t="s">
        <v>35</v>
      </c>
      <c r="M799" s="9">
        <v>38831</v>
      </c>
      <c r="N799" s="7">
        <v>5</v>
      </c>
      <c r="O799" s="1" t="s">
        <v>25</v>
      </c>
      <c r="P799" s="1" t="str">
        <f>IF(AND(Table1[[#This Row],[Accomodation_price]]&gt;=$S$8,Table1[[#This Row],[Accomodation_price]]&lt;=$S$7),"No","Yes")</f>
        <v>No</v>
      </c>
      <c r="Q799" s="1"/>
    </row>
    <row r="800" spans="1:17" x14ac:dyDescent="0.2">
      <c r="A800" s="7">
        <v>2729</v>
      </c>
      <c r="B800" s="1" t="s">
        <v>4118</v>
      </c>
      <c r="C800" s="1" t="s">
        <v>4119</v>
      </c>
      <c r="D800" s="1" t="s">
        <v>4120</v>
      </c>
      <c r="E800" s="1" t="s">
        <v>40</v>
      </c>
      <c r="F800" s="1" t="s">
        <v>2613</v>
      </c>
      <c r="G800" s="1" t="s">
        <v>674</v>
      </c>
      <c r="H800" s="8" t="s">
        <v>1226</v>
      </c>
      <c r="I800" s="8" t="s">
        <v>3740</v>
      </c>
      <c r="J800" s="1" t="s">
        <v>4121</v>
      </c>
      <c r="K800" s="1" t="s">
        <v>84</v>
      </c>
      <c r="L800" s="1" t="s">
        <v>120</v>
      </c>
      <c r="M800" s="9">
        <v>69667</v>
      </c>
      <c r="N800" s="7">
        <v>10</v>
      </c>
      <c r="O800" s="1" t="s">
        <v>172</v>
      </c>
      <c r="P800" s="1" t="str">
        <f>IF(AND(Table1[[#This Row],[Accomodation_price]]&gt;=$S$8,Table1[[#This Row],[Accomodation_price]]&lt;=$S$7),"No","Yes")</f>
        <v>No</v>
      </c>
      <c r="Q800" s="1"/>
    </row>
    <row r="801" spans="1:17" x14ac:dyDescent="0.2">
      <c r="A801" s="7">
        <v>6899</v>
      </c>
      <c r="B801" s="1" t="s">
        <v>4122</v>
      </c>
      <c r="C801" s="1" t="s">
        <v>4123</v>
      </c>
      <c r="D801" s="1" t="s">
        <v>4124</v>
      </c>
      <c r="E801" s="1" t="s">
        <v>106</v>
      </c>
      <c r="F801" s="1" t="s">
        <v>2771</v>
      </c>
      <c r="G801" s="1" t="s">
        <v>19</v>
      </c>
      <c r="H801" s="8" t="s">
        <v>1046</v>
      </c>
      <c r="I801" s="8" t="s">
        <v>1353</v>
      </c>
      <c r="J801" s="1" t="s">
        <v>4125</v>
      </c>
      <c r="K801" s="1" t="s">
        <v>23</v>
      </c>
      <c r="L801" s="1" t="s">
        <v>243</v>
      </c>
      <c r="M801" s="9">
        <v>60929</v>
      </c>
      <c r="N801" s="7">
        <v>6</v>
      </c>
      <c r="O801" s="1" t="s">
        <v>36</v>
      </c>
      <c r="P801" s="1" t="str">
        <f>IF(AND(Table1[[#This Row],[Accomodation_price]]&gt;=$S$8,Table1[[#This Row],[Accomodation_price]]&lt;=$S$7),"No","Yes")</f>
        <v>No</v>
      </c>
      <c r="Q801" s="1"/>
    </row>
    <row r="802" spans="1:17" x14ac:dyDescent="0.2">
      <c r="A802" s="7">
        <v>1993</v>
      </c>
      <c r="B802" s="1" t="s">
        <v>4126</v>
      </c>
      <c r="C802" s="1" t="s">
        <v>4127</v>
      </c>
      <c r="D802" s="1" t="s">
        <v>4128</v>
      </c>
      <c r="E802" s="1" t="s">
        <v>17</v>
      </c>
      <c r="F802" s="1" t="s">
        <v>1393</v>
      </c>
      <c r="G802" s="1" t="s">
        <v>317</v>
      </c>
      <c r="H802" s="8" t="s">
        <v>1978</v>
      </c>
      <c r="I802" s="8" t="s">
        <v>3002</v>
      </c>
      <c r="J802" s="1" t="s">
        <v>2925</v>
      </c>
      <c r="K802" s="1" t="s">
        <v>56</v>
      </c>
      <c r="L802" s="1" t="s">
        <v>85</v>
      </c>
      <c r="M802" s="9">
        <v>54510</v>
      </c>
      <c r="N802" s="7">
        <v>5</v>
      </c>
      <c r="O802" s="1" t="s">
        <v>102</v>
      </c>
      <c r="P802" s="1" t="str">
        <f>IF(AND(Table1[[#This Row],[Accomodation_price]]&gt;=$S$8,Table1[[#This Row],[Accomodation_price]]&lt;=$S$7),"No","Yes")</f>
        <v>No</v>
      </c>
      <c r="Q802" s="1"/>
    </row>
    <row r="803" spans="1:17" x14ac:dyDescent="0.2">
      <c r="A803" s="7">
        <v>5042</v>
      </c>
      <c r="B803" s="1" t="s">
        <v>4129</v>
      </c>
      <c r="C803" s="1" t="s">
        <v>4130</v>
      </c>
      <c r="D803" s="1" t="s">
        <v>4131</v>
      </c>
      <c r="E803" s="1" t="s">
        <v>106</v>
      </c>
      <c r="F803" s="1" t="s">
        <v>4132</v>
      </c>
      <c r="G803" s="1" t="s">
        <v>80</v>
      </c>
      <c r="H803" s="8" t="s">
        <v>1593</v>
      </c>
      <c r="I803" s="8" t="s">
        <v>1041</v>
      </c>
      <c r="J803" s="1" t="s">
        <v>4133</v>
      </c>
      <c r="K803" s="1" t="s">
        <v>34</v>
      </c>
      <c r="L803" s="1" t="s">
        <v>24</v>
      </c>
      <c r="M803" s="9">
        <v>44440</v>
      </c>
      <c r="N803" s="7">
        <v>8</v>
      </c>
      <c r="O803" s="1" t="s">
        <v>47</v>
      </c>
      <c r="P803" s="1" t="str">
        <f>IF(AND(Table1[[#This Row],[Accomodation_price]]&gt;=$S$8,Table1[[#This Row],[Accomodation_price]]&lt;=$S$7),"No","Yes")</f>
        <v>No</v>
      </c>
      <c r="Q803" s="1"/>
    </row>
    <row r="804" spans="1:17" x14ac:dyDescent="0.2">
      <c r="A804" s="7">
        <v>2735</v>
      </c>
      <c r="B804" s="1" t="s">
        <v>4134</v>
      </c>
      <c r="C804" s="1" t="s">
        <v>4135</v>
      </c>
      <c r="D804" s="1" t="s">
        <v>4136</v>
      </c>
      <c r="E804" s="1" t="s">
        <v>17</v>
      </c>
      <c r="F804" s="1" t="s">
        <v>3331</v>
      </c>
      <c r="G804" s="1" t="s">
        <v>62</v>
      </c>
      <c r="H804" s="8" t="s">
        <v>53</v>
      </c>
      <c r="I804" s="8" t="s">
        <v>439</v>
      </c>
      <c r="J804" s="1" t="s">
        <v>4137</v>
      </c>
      <c r="K804" s="1" t="s">
        <v>195</v>
      </c>
      <c r="L804" s="1" t="s">
        <v>35</v>
      </c>
      <c r="M804" s="9">
        <v>94789</v>
      </c>
      <c r="N804" s="7">
        <v>6</v>
      </c>
      <c r="O804" s="1" t="s">
        <v>148</v>
      </c>
      <c r="P804" s="1" t="str">
        <f>IF(AND(Table1[[#This Row],[Accomodation_price]]&gt;=$S$8,Table1[[#This Row],[Accomodation_price]]&lt;=$S$7),"No","Yes")</f>
        <v>No</v>
      </c>
      <c r="Q804" s="1"/>
    </row>
    <row r="805" spans="1:17" x14ac:dyDescent="0.2">
      <c r="A805" s="7">
        <v>4240</v>
      </c>
      <c r="B805" s="1" t="s">
        <v>4138</v>
      </c>
      <c r="C805" s="1" t="s">
        <v>4139</v>
      </c>
      <c r="D805" s="1" t="s">
        <v>4140</v>
      </c>
      <c r="E805" s="1" t="s">
        <v>106</v>
      </c>
      <c r="F805" s="1" t="s">
        <v>695</v>
      </c>
      <c r="G805" s="1" t="s">
        <v>695</v>
      </c>
      <c r="H805" s="8" t="s">
        <v>1706</v>
      </c>
      <c r="I805" s="8" t="s">
        <v>1835</v>
      </c>
      <c r="J805" s="1" t="s">
        <v>4141</v>
      </c>
      <c r="K805" s="1" t="s">
        <v>66</v>
      </c>
      <c r="L805" s="1" t="s">
        <v>120</v>
      </c>
      <c r="M805" s="9">
        <v>50040</v>
      </c>
      <c r="N805" s="7">
        <v>7</v>
      </c>
      <c r="O805" s="1" t="s">
        <v>25</v>
      </c>
      <c r="P805" s="1" t="str">
        <f>IF(AND(Table1[[#This Row],[Accomodation_price]]&gt;=$S$8,Table1[[#This Row],[Accomodation_price]]&lt;=$S$7),"No","Yes")</f>
        <v>No</v>
      </c>
      <c r="Q805" s="1"/>
    </row>
    <row r="806" spans="1:17" x14ac:dyDescent="0.2">
      <c r="A806" s="7">
        <v>9808</v>
      </c>
      <c r="B806" s="1" t="s">
        <v>4142</v>
      </c>
      <c r="C806" s="1" t="s">
        <v>4143</v>
      </c>
      <c r="D806" s="1" t="s">
        <v>4144</v>
      </c>
      <c r="E806" s="1" t="s">
        <v>106</v>
      </c>
      <c r="F806" s="1" t="s">
        <v>4145</v>
      </c>
      <c r="G806" s="1" t="s">
        <v>183</v>
      </c>
      <c r="H806" s="8" t="s">
        <v>1648</v>
      </c>
      <c r="I806" s="8" t="s">
        <v>1096</v>
      </c>
      <c r="J806" s="1" t="s">
        <v>4146</v>
      </c>
      <c r="K806" s="1" t="s">
        <v>195</v>
      </c>
      <c r="L806" s="1" t="s">
        <v>35</v>
      </c>
      <c r="M806" s="9">
        <v>55422</v>
      </c>
      <c r="N806" s="7">
        <v>6</v>
      </c>
      <c r="O806" s="1" t="s">
        <v>47</v>
      </c>
      <c r="P806" s="1" t="str">
        <f>IF(AND(Table1[[#This Row],[Accomodation_price]]&gt;=$S$8,Table1[[#This Row],[Accomodation_price]]&lt;=$S$7),"No","Yes")</f>
        <v>No</v>
      </c>
      <c r="Q806" s="1"/>
    </row>
    <row r="807" spans="1:17" x14ac:dyDescent="0.2">
      <c r="A807" s="7">
        <v>3064</v>
      </c>
      <c r="B807" s="1" t="s">
        <v>4147</v>
      </c>
      <c r="C807" s="1" t="s">
        <v>4148</v>
      </c>
      <c r="D807" s="1" t="s">
        <v>4149</v>
      </c>
      <c r="E807" s="1" t="s">
        <v>106</v>
      </c>
      <c r="F807" s="1" t="s">
        <v>107</v>
      </c>
      <c r="G807" s="1" t="s">
        <v>108</v>
      </c>
      <c r="H807" s="8" t="s">
        <v>1484</v>
      </c>
      <c r="I807" s="8" t="s">
        <v>278</v>
      </c>
      <c r="J807" s="1" t="s">
        <v>4150</v>
      </c>
      <c r="K807" s="1" t="s">
        <v>23</v>
      </c>
      <c r="L807" s="1" t="s">
        <v>85</v>
      </c>
      <c r="M807" s="9">
        <v>41331</v>
      </c>
      <c r="N807" s="7">
        <v>7</v>
      </c>
      <c r="O807" s="1" t="s">
        <v>172</v>
      </c>
      <c r="P807" s="1" t="str">
        <f>IF(AND(Table1[[#This Row],[Accomodation_price]]&gt;=$S$8,Table1[[#This Row],[Accomodation_price]]&lt;=$S$7),"No","Yes")</f>
        <v>No</v>
      </c>
      <c r="Q807" s="1"/>
    </row>
    <row r="808" spans="1:17" x14ac:dyDescent="0.2">
      <c r="A808" s="7">
        <v>9487</v>
      </c>
      <c r="B808" s="1" t="s">
        <v>4151</v>
      </c>
      <c r="C808" s="1" t="s">
        <v>4152</v>
      </c>
      <c r="D808" s="1" t="s">
        <v>4153</v>
      </c>
      <c r="E808" s="1" t="s">
        <v>106</v>
      </c>
      <c r="F808" s="1" t="s">
        <v>615</v>
      </c>
      <c r="G808" s="1" t="s">
        <v>137</v>
      </c>
      <c r="H808" s="8" t="s">
        <v>538</v>
      </c>
      <c r="I808" s="8" t="s">
        <v>1561</v>
      </c>
      <c r="J808" s="1" t="s">
        <v>4154</v>
      </c>
      <c r="K808" s="1" t="s">
        <v>45</v>
      </c>
      <c r="L808" s="1" t="s">
        <v>67</v>
      </c>
      <c r="M808" s="9">
        <v>37395</v>
      </c>
      <c r="N808" s="7">
        <v>7</v>
      </c>
      <c r="O808" s="1" t="s">
        <v>25</v>
      </c>
      <c r="P808" s="1" t="str">
        <f>IF(AND(Table1[[#This Row],[Accomodation_price]]&gt;=$S$8,Table1[[#This Row],[Accomodation_price]]&lt;=$S$7),"No","Yes")</f>
        <v>No</v>
      </c>
      <c r="Q808" s="1"/>
    </row>
    <row r="809" spans="1:17" x14ac:dyDescent="0.2">
      <c r="A809" s="7">
        <v>2364</v>
      </c>
      <c r="B809" s="1" t="s">
        <v>4155</v>
      </c>
      <c r="C809" s="1" t="s">
        <v>4156</v>
      </c>
      <c r="D809" s="1" t="s">
        <v>4157</v>
      </c>
      <c r="E809" s="1" t="s">
        <v>106</v>
      </c>
      <c r="F809" s="1" t="s">
        <v>176</v>
      </c>
      <c r="G809" s="1" t="s">
        <v>116</v>
      </c>
      <c r="H809" s="8" t="s">
        <v>2662</v>
      </c>
      <c r="I809" s="8" t="s">
        <v>559</v>
      </c>
      <c r="J809" s="1" t="s">
        <v>4158</v>
      </c>
      <c r="K809" s="1" t="s">
        <v>195</v>
      </c>
      <c r="L809" s="1" t="s">
        <v>243</v>
      </c>
      <c r="M809" s="9">
        <v>75464</v>
      </c>
      <c r="N809" s="7">
        <v>4</v>
      </c>
      <c r="O809" s="1" t="s">
        <v>25</v>
      </c>
      <c r="P809" s="1" t="str">
        <f>IF(AND(Table1[[#This Row],[Accomodation_price]]&gt;=$S$8,Table1[[#This Row],[Accomodation_price]]&lt;=$S$7),"No","Yes")</f>
        <v>No</v>
      </c>
      <c r="Q809" s="1"/>
    </row>
    <row r="810" spans="1:17" x14ac:dyDescent="0.2">
      <c r="A810" s="7">
        <v>1254</v>
      </c>
      <c r="B810" s="1" t="s">
        <v>4159</v>
      </c>
      <c r="C810" s="1" t="s">
        <v>4160</v>
      </c>
      <c r="D810" s="1" t="s">
        <v>4161</v>
      </c>
      <c r="E810" s="1" t="s">
        <v>40</v>
      </c>
      <c r="F810" s="1" t="s">
        <v>1393</v>
      </c>
      <c r="G810" s="1" t="s">
        <v>80</v>
      </c>
      <c r="H810" s="8" t="s">
        <v>1123</v>
      </c>
      <c r="I810" s="8" t="s">
        <v>353</v>
      </c>
      <c r="J810" s="1" t="s">
        <v>4162</v>
      </c>
      <c r="K810" s="1" t="s">
        <v>45</v>
      </c>
      <c r="L810" s="1" t="s">
        <v>243</v>
      </c>
      <c r="M810" s="9">
        <v>31576</v>
      </c>
      <c r="N810" s="7">
        <v>9</v>
      </c>
      <c r="O810" s="1" t="s">
        <v>25</v>
      </c>
      <c r="P810" s="1" t="str">
        <f>IF(AND(Table1[[#This Row],[Accomodation_price]]&gt;=$S$8,Table1[[#This Row],[Accomodation_price]]&lt;=$S$7),"No","Yes")</f>
        <v>No</v>
      </c>
      <c r="Q810" s="1"/>
    </row>
    <row r="811" spans="1:17" x14ac:dyDescent="0.2">
      <c r="A811" s="7">
        <v>2059</v>
      </c>
      <c r="B811" s="1" t="s">
        <v>4163</v>
      </c>
      <c r="C811" s="1" t="s">
        <v>4164</v>
      </c>
      <c r="D811" s="1" t="s">
        <v>4165</v>
      </c>
      <c r="E811" s="1" t="s">
        <v>17</v>
      </c>
      <c r="F811" s="1" t="s">
        <v>2777</v>
      </c>
      <c r="G811" s="1" t="s">
        <v>116</v>
      </c>
      <c r="H811" s="8" t="s">
        <v>444</v>
      </c>
      <c r="I811" s="8" t="s">
        <v>711</v>
      </c>
      <c r="J811" s="1" t="s">
        <v>4166</v>
      </c>
      <c r="K811" s="1" t="s">
        <v>23</v>
      </c>
      <c r="L811" s="1" t="s">
        <v>57</v>
      </c>
      <c r="M811" s="9">
        <v>57785</v>
      </c>
      <c r="N811" s="7">
        <v>8</v>
      </c>
      <c r="O811" s="1" t="s">
        <v>25</v>
      </c>
      <c r="P811" s="1" t="str">
        <f>IF(AND(Table1[[#This Row],[Accomodation_price]]&gt;=$S$8,Table1[[#This Row],[Accomodation_price]]&lt;=$S$7),"No","Yes")</f>
        <v>No</v>
      </c>
      <c r="Q811" s="1"/>
    </row>
    <row r="812" spans="1:17" x14ac:dyDescent="0.2">
      <c r="A812" s="7">
        <v>2408</v>
      </c>
      <c r="B812" s="1" t="s">
        <v>4167</v>
      </c>
      <c r="C812" s="1" t="s">
        <v>4168</v>
      </c>
      <c r="D812" s="1" t="s">
        <v>4169</v>
      </c>
      <c r="E812" s="1" t="s">
        <v>17</v>
      </c>
      <c r="F812" s="1" t="s">
        <v>596</v>
      </c>
      <c r="G812" s="1" t="s">
        <v>72</v>
      </c>
      <c r="H812" s="8" t="s">
        <v>318</v>
      </c>
      <c r="I812" s="8" t="s">
        <v>610</v>
      </c>
      <c r="J812" s="1" t="s">
        <v>4170</v>
      </c>
      <c r="K812" s="1" t="s">
        <v>195</v>
      </c>
      <c r="L812" s="1" t="s">
        <v>46</v>
      </c>
      <c r="M812" s="9">
        <v>92801</v>
      </c>
      <c r="N812" s="7">
        <v>4</v>
      </c>
      <c r="O812" s="1" t="s">
        <v>148</v>
      </c>
      <c r="P812" s="1" t="str">
        <f>IF(AND(Table1[[#This Row],[Accomodation_price]]&gt;=$S$8,Table1[[#This Row],[Accomodation_price]]&lt;=$S$7),"No","Yes")</f>
        <v>No</v>
      </c>
      <c r="Q812" s="1"/>
    </row>
    <row r="813" spans="1:17" x14ac:dyDescent="0.2">
      <c r="A813" s="7">
        <v>1892</v>
      </c>
      <c r="B813" s="1" t="s">
        <v>4171</v>
      </c>
      <c r="C813" s="1" t="s">
        <v>4172</v>
      </c>
      <c r="D813" s="1" t="s">
        <v>4173</v>
      </c>
      <c r="E813" s="1" t="s">
        <v>40</v>
      </c>
      <c r="F813" s="1" t="s">
        <v>183</v>
      </c>
      <c r="G813" s="1" t="s">
        <v>184</v>
      </c>
      <c r="H813" s="8" t="s">
        <v>1150</v>
      </c>
      <c r="I813" s="8" t="s">
        <v>621</v>
      </c>
      <c r="J813" s="1" t="s">
        <v>4174</v>
      </c>
      <c r="K813" s="1" t="s">
        <v>34</v>
      </c>
      <c r="L813" s="1" t="s">
        <v>24</v>
      </c>
      <c r="M813" s="9">
        <v>77653</v>
      </c>
      <c r="N813" s="7">
        <v>5</v>
      </c>
      <c r="O813" s="1" t="s">
        <v>25</v>
      </c>
      <c r="P813" s="1" t="str">
        <f>IF(AND(Table1[[#This Row],[Accomodation_price]]&gt;=$S$8,Table1[[#This Row],[Accomodation_price]]&lt;=$S$7),"No","Yes")</f>
        <v>No</v>
      </c>
      <c r="Q813" s="1"/>
    </row>
    <row r="814" spans="1:17" x14ac:dyDescent="0.2">
      <c r="A814" s="7">
        <v>7404</v>
      </c>
      <c r="B814" s="1" t="s">
        <v>4175</v>
      </c>
      <c r="C814" s="1" t="s">
        <v>4176</v>
      </c>
      <c r="D814" s="1" t="s">
        <v>4177</v>
      </c>
      <c r="E814" s="1" t="s">
        <v>17</v>
      </c>
      <c r="F814" s="1" t="s">
        <v>4178</v>
      </c>
      <c r="G814" s="1" t="s">
        <v>116</v>
      </c>
      <c r="H814" s="8" t="s">
        <v>20</v>
      </c>
      <c r="I814" s="8" t="s">
        <v>689</v>
      </c>
      <c r="J814" s="1" t="s">
        <v>4179</v>
      </c>
      <c r="K814" s="1" t="s">
        <v>66</v>
      </c>
      <c r="L814" s="1" t="s">
        <v>243</v>
      </c>
      <c r="M814" s="9">
        <v>68285</v>
      </c>
      <c r="N814" s="7">
        <v>5</v>
      </c>
      <c r="O814" s="1" t="s">
        <v>148</v>
      </c>
      <c r="P814" s="1" t="str">
        <f>IF(AND(Table1[[#This Row],[Accomodation_price]]&gt;=$S$8,Table1[[#This Row],[Accomodation_price]]&lt;=$S$7),"No","Yes")</f>
        <v>No</v>
      </c>
      <c r="Q814" s="1"/>
    </row>
    <row r="815" spans="1:17" x14ac:dyDescent="0.2">
      <c r="A815" s="7">
        <v>7594</v>
      </c>
      <c r="B815" s="1" t="s">
        <v>4180</v>
      </c>
      <c r="C815" s="1" t="s">
        <v>4181</v>
      </c>
      <c r="D815" s="1" t="s">
        <v>4182</v>
      </c>
      <c r="E815" s="1" t="s">
        <v>17</v>
      </c>
      <c r="F815" s="1" t="s">
        <v>3469</v>
      </c>
      <c r="G815" s="1" t="s">
        <v>19</v>
      </c>
      <c r="H815" s="8" t="s">
        <v>1376</v>
      </c>
      <c r="I815" s="8" t="s">
        <v>2456</v>
      </c>
      <c r="J815" s="1" t="s">
        <v>2249</v>
      </c>
      <c r="K815" s="1" t="s">
        <v>66</v>
      </c>
      <c r="L815" s="1" t="s">
        <v>46</v>
      </c>
      <c r="M815" s="9">
        <v>66085</v>
      </c>
      <c r="N815" s="7">
        <v>9</v>
      </c>
      <c r="O815" s="1" t="s">
        <v>36</v>
      </c>
      <c r="P815" s="1" t="str">
        <f>IF(AND(Table1[[#This Row],[Accomodation_price]]&gt;=$S$8,Table1[[#This Row],[Accomodation_price]]&lt;=$S$7),"No","Yes")</f>
        <v>No</v>
      </c>
      <c r="Q815" s="1"/>
    </row>
    <row r="816" spans="1:17" x14ac:dyDescent="0.2">
      <c r="A816" s="7">
        <v>7744</v>
      </c>
      <c r="B816" s="1" t="s">
        <v>4183</v>
      </c>
      <c r="C816" s="1" t="s">
        <v>4184</v>
      </c>
      <c r="D816" s="1" t="s">
        <v>4185</v>
      </c>
      <c r="E816" s="1" t="s">
        <v>106</v>
      </c>
      <c r="F816" s="1" t="s">
        <v>212</v>
      </c>
      <c r="G816" s="1" t="s">
        <v>137</v>
      </c>
      <c r="H816" s="8" t="s">
        <v>3614</v>
      </c>
      <c r="I816" s="8" t="s">
        <v>1134</v>
      </c>
      <c r="J816" s="1" t="s">
        <v>4186</v>
      </c>
      <c r="K816" s="1" t="s">
        <v>34</v>
      </c>
      <c r="L816" s="1" t="s">
        <v>85</v>
      </c>
      <c r="M816" s="9">
        <v>83315</v>
      </c>
      <c r="N816" s="7">
        <v>4</v>
      </c>
      <c r="O816" s="1" t="s">
        <v>148</v>
      </c>
      <c r="P816" s="1" t="str">
        <f>IF(AND(Table1[[#This Row],[Accomodation_price]]&gt;=$S$8,Table1[[#This Row],[Accomodation_price]]&lt;=$S$7),"No","Yes")</f>
        <v>No</v>
      </c>
      <c r="Q816" s="1"/>
    </row>
    <row r="817" spans="1:17" x14ac:dyDescent="0.2">
      <c r="A817" s="7">
        <v>6139</v>
      </c>
      <c r="B817" s="1" t="s">
        <v>4187</v>
      </c>
      <c r="C817" s="1" t="s">
        <v>4188</v>
      </c>
      <c r="D817" s="1" t="s">
        <v>4189</v>
      </c>
      <c r="E817" s="1" t="s">
        <v>17</v>
      </c>
      <c r="F817" s="1" t="s">
        <v>4190</v>
      </c>
      <c r="G817" s="1" t="s">
        <v>72</v>
      </c>
      <c r="H817" s="8" t="s">
        <v>3210</v>
      </c>
      <c r="I817" s="8" t="s">
        <v>1365</v>
      </c>
      <c r="J817" s="1" t="s">
        <v>4191</v>
      </c>
      <c r="K817" s="1" t="s">
        <v>23</v>
      </c>
      <c r="L817" s="1" t="s">
        <v>85</v>
      </c>
      <c r="M817" s="9">
        <v>72196</v>
      </c>
      <c r="N817" s="7">
        <v>4</v>
      </c>
      <c r="O817" s="1" t="s">
        <v>47</v>
      </c>
      <c r="P817" s="1" t="str">
        <f>IF(AND(Table1[[#This Row],[Accomodation_price]]&gt;=$S$8,Table1[[#This Row],[Accomodation_price]]&lt;=$S$7),"No","Yes")</f>
        <v>No</v>
      </c>
      <c r="Q817" s="1"/>
    </row>
    <row r="818" spans="1:17" x14ac:dyDescent="0.2">
      <c r="A818" s="7">
        <v>1822</v>
      </c>
      <c r="B818" s="1" t="s">
        <v>4192</v>
      </c>
      <c r="C818" s="1" t="s">
        <v>4193</v>
      </c>
      <c r="D818" s="1" t="s">
        <v>4194</v>
      </c>
      <c r="E818" s="1" t="s">
        <v>106</v>
      </c>
      <c r="F818" s="1" t="s">
        <v>2067</v>
      </c>
      <c r="G818" s="1" t="s">
        <v>19</v>
      </c>
      <c r="H818" s="8" t="s">
        <v>923</v>
      </c>
      <c r="I818" s="8" t="s">
        <v>1584</v>
      </c>
      <c r="J818" s="1" t="s">
        <v>4195</v>
      </c>
      <c r="K818" s="1" t="s">
        <v>45</v>
      </c>
      <c r="L818" s="1" t="s">
        <v>85</v>
      </c>
      <c r="M818" s="9">
        <v>47185</v>
      </c>
      <c r="N818" s="7">
        <v>10</v>
      </c>
      <c r="O818" s="1" t="s">
        <v>36</v>
      </c>
      <c r="P818" s="1" t="str">
        <f>IF(AND(Table1[[#This Row],[Accomodation_price]]&gt;=$S$8,Table1[[#This Row],[Accomodation_price]]&lt;=$S$7),"No","Yes")</f>
        <v>No</v>
      </c>
      <c r="Q818" s="1"/>
    </row>
    <row r="819" spans="1:17" x14ac:dyDescent="0.2">
      <c r="A819" s="7">
        <v>4875</v>
      </c>
      <c r="B819" s="1" t="s">
        <v>4196</v>
      </c>
      <c r="C819" s="1" t="s">
        <v>4197</v>
      </c>
      <c r="D819" s="1" t="s">
        <v>4198</v>
      </c>
      <c r="E819" s="1" t="s">
        <v>106</v>
      </c>
      <c r="F819" s="1" t="s">
        <v>934</v>
      </c>
      <c r="G819" s="1" t="s">
        <v>62</v>
      </c>
      <c r="H819" s="8" t="s">
        <v>470</v>
      </c>
      <c r="I819" s="8" t="s">
        <v>1177</v>
      </c>
      <c r="J819" s="1" t="s">
        <v>4199</v>
      </c>
      <c r="K819" s="1" t="s">
        <v>23</v>
      </c>
      <c r="L819" s="1" t="s">
        <v>243</v>
      </c>
      <c r="M819" s="9">
        <v>30538</v>
      </c>
      <c r="N819" s="7">
        <v>7</v>
      </c>
      <c r="O819" s="1" t="s">
        <v>25</v>
      </c>
      <c r="P819" s="1" t="str">
        <f>IF(AND(Table1[[#This Row],[Accomodation_price]]&gt;=$S$8,Table1[[#This Row],[Accomodation_price]]&lt;=$S$7),"No","Yes")</f>
        <v>No</v>
      </c>
      <c r="Q819" s="1"/>
    </row>
    <row r="820" spans="1:17" x14ac:dyDescent="0.2">
      <c r="A820" s="7">
        <v>4231</v>
      </c>
      <c r="B820" s="1" t="s">
        <v>4200</v>
      </c>
      <c r="C820" s="1" t="s">
        <v>4201</v>
      </c>
      <c r="D820" s="1" t="s">
        <v>4202</v>
      </c>
      <c r="E820" s="1" t="s">
        <v>17</v>
      </c>
      <c r="F820" s="1" t="s">
        <v>626</v>
      </c>
      <c r="G820" s="1" t="s">
        <v>80</v>
      </c>
      <c r="H820" s="8" t="s">
        <v>797</v>
      </c>
      <c r="I820" s="8" t="s">
        <v>668</v>
      </c>
      <c r="J820" s="1" t="s">
        <v>4203</v>
      </c>
      <c r="K820" s="1" t="s">
        <v>23</v>
      </c>
      <c r="L820" s="1" t="s">
        <v>57</v>
      </c>
      <c r="M820" s="9">
        <v>36880</v>
      </c>
      <c r="N820" s="7">
        <v>10</v>
      </c>
      <c r="O820" s="1" t="s">
        <v>148</v>
      </c>
      <c r="P820" s="1" t="str">
        <f>IF(AND(Table1[[#This Row],[Accomodation_price]]&gt;=$S$8,Table1[[#This Row],[Accomodation_price]]&lt;=$S$7),"No","Yes")</f>
        <v>No</v>
      </c>
      <c r="Q820" s="1"/>
    </row>
    <row r="821" spans="1:17" x14ac:dyDescent="0.2">
      <c r="A821" s="7">
        <v>8234</v>
      </c>
      <c r="B821" s="1" t="s">
        <v>4204</v>
      </c>
      <c r="C821" s="1" t="s">
        <v>4205</v>
      </c>
      <c r="D821" s="1" t="s">
        <v>4206</v>
      </c>
      <c r="E821" s="1" t="s">
        <v>40</v>
      </c>
      <c r="F821" s="1" t="s">
        <v>577</v>
      </c>
      <c r="G821" s="1" t="s">
        <v>108</v>
      </c>
      <c r="H821" s="8" t="s">
        <v>1945</v>
      </c>
      <c r="I821" s="8" t="s">
        <v>412</v>
      </c>
      <c r="J821" s="1" t="s">
        <v>4207</v>
      </c>
      <c r="K821" s="1" t="s">
        <v>45</v>
      </c>
      <c r="L821" s="1" t="s">
        <v>57</v>
      </c>
      <c r="M821" s="9">
        <v>22483</v>
      </c>
      <c r="N821" s="7">
        <v>6</v>
      </c>
      <c r="O821" s="1" t="s">
        <v>25</v>
      </c>
      <c r="P821" s="1" t="str">
        <f>IF(AND(Table1[[#This Row],[Accomodation_price]]&gt;=$S$8,Table1[[#This Row],[Accomodation_price]]&lt;=$S$7),"No","Yes")</f>
        <v>No</v>
      </c>
      <c r="Q821" s="1"/>
    </row>
    <row r="822" spans="1:17" x14ac:dyDescent="0.2">
      <c r="A822" s="7">
        <v>9358</v>
      </c>
      <c r="B822" s="1" t="s">
        <v>4208</v>
      </c>
      <c r="C822" s="1" t="s">
        <v>4209</v>
      </c>
      <c r="D822" s="1" t="s">
        <v>4210</v>
      </c>
      <c r="E822" s="1" t="s">
        <v>106</v>
      </c>
      <c r="F822" s="1" t="s">
        <v>107</v>
      </c>
      <c r="G822" s="1" t="s">
        <v>108</v>
      </c>
      <c r="H822" s="8" t="s">
        <v>1231</v>
      </c>
      <c r="I822" s="8" t="s">
        <v>161</v>
      </c>
      <c r="J822" s="1" t="s">
        <v>4211</v>
      </c>
      <c r="K822" s="1" t="s">
        <v>45</v>
      </c>
      <c r="L822" s="1" t="s">
        <v>24</v>
      </c>
      <c r="M822" s="9">
        <v>41721</v>
      </c>
      <c r="N822" s="7">
        <v>5</v>
      </c>
      <c r="O822" s="1" t="s">
        <v>25</v>
      </c>
      <c r="P822" s="1" t="str">
        <f>IF(AND(Table1[[#This Row],[Accomodation_price]]&gt;=$S$8,Table1[[#This Row],[Accomodation_price]]&lt;=$S$7),"No","Yes")</f>
        <v>No</v>
      </c>
      <c r="Q822" s="1"/>
    </row>
    <row r="823" spans="1:17" x14ac:dyDescent="0.2">
      <c r="A823" s="7">
        <v>8851</v>
      </c>
      <c r="B823" s="1" t="s">
        <v>4212</v>
      </c>
      <c r="C823" s="1" t="s">
        <v>4213</v>
      </c>
      <c r="D823" s="1" t="s">
        <v>4214</v>
      </c>
      <c r="E823" s="1" t="s">
        <v>40</v>
      </c>
      <c r="F823" s="1" t="s">
        <v>577</v>
      </c>
      <c r="G823" s="1" t="s">
        <v>108</v>
      </c>
      <c r="H823" s="8" t="s">
        <v>597</v>
      </c>
      <c r="I823" s="8" t="s">
        <v>4215</v>
      </c>
      <c r="J823" s="1" t="s">
        <v>4216</v>
      </c>
      <c r="K823" s="1" t="s">
        <v>34</v>
      </c>
      <c r="L823" s="1" t="s">
        <v>57</v>
      </c>
      <c r="M823" s="9">
        <v>63588</v>
      </c>
      <c r="N823" s="7">
        <v>6</v>
      </c>
      <c r="O823" s="1" t="s">
        <v>47</v>
      </c>
      <c r="P823" s="1" t="str">
        <f>IF(AND(Table1[[#This Row],[Accomodation_price]]&gt;=$S$8,Table1[[#This Row],[Accomodation_price]]&lt;=$S$7),"No","Yes")</f>
        <v>No</v>
      </c>
      <c r="Q823" s="1"/>
    </row>
    <row r="824" spans="1:17" x14ac:dyDescent="0.2">
      <c r="A824" s="7">
        <v>9306</v>
      </c>
      <c r="B824" s="1" t="s">
        <v>4217</v>
      </c>
      <c r="C824" s="1" t="s">
        <v>4218</v>
      </c>
      <c r="D824" s="1" t="s">
        <v>4219</v>
      </c>
      <c r="E824" s="1" t="s">
        <v>40</v>
      </c>
      <c r="F824" s="1" t="s">
        <v>61</v>
      </c>
      <c r="G824" s="1" t="s">
        <v>62</v>
      </c>
      <c r="H824" s="8" t="s">
        <v>457</v>
      </c>
      <c r="I824" s="8" t="s">
        <v>207</v>
      </c>
      <c r="J824" s="1" t="s">
        <v>4220</v>
      </c>
      <c r="K824" s="1" t="s">
        <v>195</v>
      </c>
      <c r="L824" s="1" t="s">
        <v>57</v>
      </c>
      <c r="M824" s="9">
        <v>19666</v>
      </c>
      <c r="N824" s="7">
        <v>5</v>
      </c>
      <c r="O824" s="1" t="s">
        <v>148</v>
      </c>
      <c r="P824" s="1" t="str">
        <f>IF(AND(Table1[[#This Row],[Accomodation_price]]&gt;=$S$8,Table1[[#This Row],[Accomodation_price]]&lt;=$S$7),"No","Yes")</f>
        <v>No</v>
      </c>
      <c r="Q824" s="1"/>
    </row>
    <row r="825" spans="1:17" x14ac:dyDescent="0.2">
      <c r="A825" s="7">
        <v>2633</v>
      </c>
      <c r="B825" s="1" t="s">
        <v>4221</v>
      </c>
      <c r="C825" s="1" t="s">
        <v>4222</v>
      </c>
      <c r="D825" s="1" t="s">
        <v>4223</v>
      </c>
      <c r="E825" s="1" t="s">
        <v>40</v>
      </c>
      <c r="F825" s="1" t="s">
        <v>1803</v>
      </c>
      <c r="G825" s="1" t="s">
        <v>905</v>
      </c>
      <c r="H825" s="8" t="s">
        <v>227</v>
      </c>
      <c r="I825" s="8" t="s">
        <v>325</v>
      </c>
      <c r="J825" s="1" t="s">
        <v>4224</v>
      </c>
      <c r="K825" s="1" t="s">
        <v>66</v>
      </c>
      <c r="L825" s="1" t="s">
        <v>67</v>
      </c>
      <c r="M825" s="9">
        <v>85285</v>
      </c>
      <c r="N825" s="7">
        <v>4</v>
      </c>
      <c r="O825" s="1" t="s">
        <v>47</v>
      </c>
      <c r="P825" s="1" t="str">
        <f>IF(AND(Table1[[#This Row],[Accomodation_price]]&gt;=$S$8,Table1[[#This Row],[Accomodation_price]]&lt;=$S$7),"No","Yes")</f>
        <v>No</v>
      </c>
      <c r="Q825" s="1"/>
    </row>
    <row r="826" spans="1:17" x14ac:dyDescent="0.2">
      <c r="A826" s="7">
        <v>1308</v>
      </c>
      <c r="B826" s="1" t="s">
        <v>4225</v>
      </c>
      <c r="C826" s="1" t="s">
        <v>4226</v>
      </c>
      <c r="D826" s="1" t="s">
        <v>4227</v>
      </c>
      <c r="E826" s="1" t="s">
        <v>17</v>
      </c>
      <c r="F826" s="1" t="s">
        <v>152</v>
      </c>
      <c r="G826" s="1" t="s">
        <v>90</v>
      </c>
      <c r="H826" s="8" t="s">
        <v>571</v>
      </c>
      <c r="I826" s="8" t="s">
        <v>1555</v>
      </c>
      <c r="J826" s="1" t="s">
        <v>4228</v>
      </c>
      <c r="K826" s="1" t="s">
        <v>66</v>
      </c>
      <c r="L826" s="1" t="s">
        <v>46</v>
      </c>
      <c r="M826" s="9">
        <v>32603</v>
      </c>
      <c r="N826" s="7">
        <v>5</v>
      </c>
      <c r="O826" s="1" t="s">
        <v>47</v>
      </c>
      <c r="P826" s="1" t="str">
        <f>IF(AND(Table1[[#This Row],[Accomodation_price]]&gt;=$S$8,Table1[[#This Row],[Accomodation_price]]&lt;=$S$7),"No","Yes")</f>
        <v>No</v>
      </c>
      <c r="Q826" s="1"/>
    </row>
    <row r="827" spans="1:17" x14ac:dyDescent="0.2">
      <c r="A827" s="7">
        <v>8468</v>
      </c>
      <c r="B827" s="1" t="s">
        <v>4229</v>
      </c>
      <c r="C827" s="1" t="s">
        <v>4230</v>
      </c>
      <c r="D827" s="1" t="s">
        <v>4231</v>
      </c>
      <c r="E827" s="1" t="s">
        <v>17</v>
      </c>
      <c r="F827" s="1" t="s">
        <v>18</v>
      </c>
      <c r="G827" s="1" t="s">
        <v>19</v>
      </c>
      <c r="H827" s="8" t="s">
        <v>2216</v>
      </c>
      <c r="I827" s="8" t="s">
        <v>941</v>
      </c>
      <c r="J827" s="1" t="s">
        <v>4232</v>
      </c>
      <c r="K827" s="1" t="s">
        <v>56</v>
      </c>
      <c r="L827" s="1" t="s">
        <v>67</v>
      </c>
      <c r="M827" s="9">
        <v>30330</v>
      </c>
      <c r="N827" s="7">
        <v>4</v>
      </c>
      <c r="O827" s="1" t="s">
        <v>172</v>
      </c>
      <c r="P827" s="1" t="str">
        <f>IF(AND(Table1[[#This Row],[Accomodation_price]]&gt;=$S$8,Table1[[#This Row],[Accomodation_price]]&lt;=$S$7),"No","Yes")</f>
        <v>No</v>
      </c>
      <c r="Q827" s="1"/>
    </row>
    <row r="828" spans="1:17" x14ac:dyDescent="0.2">
      <c r="A828" s="7">
        <v>2767</v>
      </c>
      <c r="B828" s="1" t="s">
        <v>4233</v>
      </c>
      <c r="C828" s="1" t="s">
        <v>4234</v>
      </c>
      <c r="D828" s="1" t="s">
        <v>4235</v>
      </c>
      <c r="E828" s="1" t="s">
        <v>17</v>
      </c>
      <c r="F828" s="1" t="s">
        <v>1435</v>
      </c>
      <c r="G828" s="1" t="s">
        <v>90</v>
      </c>
      <c r="H828" s="8" t="s">
        <v>507</v>
      </c>
      <c r="I828" s="8" t="s">
        <v>374</v>
      </c>
      <c r="J828" s="1" t="s">
        <v>4236</v>
      </c>
      <c r="K828" s="1" t="s">
        <v>34</v>
      </c>
      <c r="L828" s="1" t="s">
        <v>24</v>
      </c>
      <c r="M828" s="9">
        <v>45498</v>
      </c>
      <c r="N828" s="7">
        <v>4</v>
      </c>
      <c r="O828" s="1" t="s">
        <v>47</v>
      </c>
      <c r="P828" s="1" t="str">
        <f>IF(AND(Table1[[#This Row],[Accomodation_price]]&gt;=$S$8,Table1[[#This Row],[Accomodation_price]]&lt;=$S$7),"No","Yes")</f>
        <v>No</v>
      </c>
      <c r="Q828" s="1"/>
    </row>
    <row r="829" spans="1:17" x14ac:dyDescent="0.2">
      <c r="A829" s="7">
        <v>9821</v>
      </c>
      <c r="B829" s="1" t="s">
        <v>4237</v>
      </c>
      <c r="C829" s="1" t="s">
        <v>4238</v>
      </c>
      <c r="D829" s="1" t="s">
        <v>4239</v>
      </c>
      <c r="E829" s="1" t="s">
        <v>106</v>
      </c>
      <c r="F829" s="1" t="s">
        <v>544</v>
      </c>
      <c r="G829" s="1" t="s">
        <v>545</v>
      </c>
      <c r="H829" s="8" t="s">
        <v>1694</v>
      </c>
      <c r="I829" s="8" t="s">
        <v>2013</v>
      </c>
      <c r="J829" s="1" t="s">
        <v>4240</v>
      </c>
      <c r="K829" s="1" t="s">
        <v>45</v>
      </c>
      <c r="L829" s="1" t="s">
        <v>67</v>
      </c>
      <c r="M829" s="9">
        <v>23993</v>
      </c>
      <c r="N829" s="7">
        <v>9</v>
      </c>
      <c r="O829" s="1" t="s">
        <v>47</v>
      </c>
      <c r="P829" s="1" t="str">
        <f>IF(AND(Table1[[#This Row],[Accomodation_price]]&gt;=$S$8,Table1[[#This Row],[Accomodation_price]]&lt;=$S$7),"No","Yes")</f>
        <v>No</v>
      </c>
      <c r="Q829" s="1"/>
    </row>
    <row r="830" spans="1:17" x14ac:dyDescent="0.2">
      <c r="A830" s="7">
        <v>3750</v>
      </c>
      <c r="B830" s="1" t="s">
        <v>4241</v>
      </c>
      <c r="C830" s="1" t="s">
        <v>4242</v>
      </c>
      <c r="D830" s="1" t="s">
        <v>4243</v>
      </c>
      <c r="E830" s="1" t="s">
        <v>40</v>
      </c>
      <c r="F830" s="1" t="s">
        <v>424</v>
      </c>
      <c r="G830" s="1" t="s">
        <v>137</v>
      </c>
      <c r="H830" s="8" t="s">
        <v>780</v>
      </c>
      <c r="I830" s="8" t="s">
        <v>82</v>
      </c>
      <c r="J830" s="1" t="s">
        <v>4244</v>
      </c>
      <c r="K830" s="1" t="s">
        <v>195</v>
      </c>
      <c r="L830" s="1" t="s">
        <v>67</v>
      </c>
      <c r="M830" s="9">
        <v>15458</v>
      </c>
      <c r="N830" s="7">
        <v>7</v>
      </c>
      <c r="O830" s="1" t="s">
        <v>47</v>
      </c>
      <c r="P830" s="1" t="str">
        <f>IF(AND(Table1[[#This Row],[Accomodation_price]]&gt;=$S$8,Table1[[#This Row],[Accomodation_price]]&lt;=$S$7),"No","Yes")</f>
        <v>No</v>
      </c>
      <c r="Q830" s="1"/>
    </row>
    <row r="831" spans="1:17" x14ac:dyDescent="0.2">
      <c r="A831" s="7">
        <v>6612</v>
      </c>
      <c r="B831" s="1" t="s">
        <v>4245</v>
      </c>
      <c r="C831" s="1" t="s">
        <v>4246</v>
      </c>
      <c r="D831" s="1" t="s">
        <v>4247</v>
      </c>
      <c r="E831" s="1" t="s">
        <v>106</v>
      </c>
      <c r="F831" s="1" t="s">
        <v>537</v>
      </c>
      <c r="G831" s="1" t="s">
        <v>72</v>
      </c>
      <c r="H831" s="8" t="s">
        <v>292</v>
      </c>
      <c r="I831" s="8" t="s">
        <v>1145</v>
      </c>
      <c r="J831" s="1" t="s">
        <v>4248</v>
      </c>
      <c r="K831" s="1" t="s">
        <v>45</v>
      </c>
      <c r="L831" s="1" t="s">
        <v>46</v>
      </c>
      <c r="M831" s="9">
        <v>23986</v>
      </c>
      <c r="N831" s="7">
        <v>10</v>
      </c>
      <c r="O831" s="1" t="s">
        <v>94</v>
      </c>
      <c r="P831" s="1" t="str">
        <f>IF(AND(Table1[[#This Row],[Accomodation_price]]&gt;=$S$8,Table1[[#This Row],[Accomodation_price]]&lt;=$S$7),"No","Yes")</f>
        <v>No</v>
      </c>
      <c r="Q831" s="1"/>
    </row>
    <row r="832" spans="1:17" x14ac:dyDescent="0.2">
      <c r="A832" s="7">
        <v>2032</v>
      </c>
      <c r="B832" s="1" t="s">
        <v>4249</v>
      </c>
      <c r="C832" s="1" t="s">
        <v>4250</v>
      </c>
      <c r="D832" s="1" t="s">
        <v>4251</v>
      </c>
      <c r="E832" s="1" t="s">
        <v>40</v>
      </c>
      <c r="F832" s="1" t="s">
        <v>2989</v>
      </c>
      <c r="G832" s="1" t="s">
        <v>219</v>
      </c>
      <c r="H832" s="8" t="s">
        <v>213</v>
      </c>
      <c r="I832" s="8" t="s">
        <v>762</v>
      </c>
      <c r="J832" s="1" t="s">
        <v>4252</v>
      </c>
      <c r="K832" s="1" t="s">
        <v>23</v>
      </c>
      <c r="L832" s="1" t="s">
        <v>35</v>
      </c>
      <c r="M832" s="9">
        <v>41132</v>
      </c>
      <c r="N832" s="7">
        <v>8</v>
      </c>
      <c r="O832" s="1" t="s">
        <v>94</v>
      </c>
      <c r="P832" s="1" t="str">
        <f>IF(AND(Table1[[#This Row],[Accomodation_price]]&gt;=$S$8,Table1[[#This Row],[Accomodation_price]]&lt;=$S$7),"No","Yes")</f>
        <v>No</v>
      </c>
      <c r="Q832" s="1"/>
    </row>
    <row r="833" spans="1:17" x14ac:dyDescent="0.2">
      <c r="A833" s="7">
        <v>7810</v>
      </c>
      <c r="B833" s="1" t="s">
        <v>4253</v>
      </c>
      <c r="C833" s="1" t="s">
        <v>4254</v>
      </c>
      <c r="D833" s="1" t="s">
        <v>4255</v>
      </c>
      <c r="E833" s="1" t="s">
        <v>17</v>
      </c>
      <c r="F833" s="1" t="s">
        <v>603</v>
      </c>
      <c r="G833" s="1" t="s">
        <v>30</v>
      </c>
      <c r="H833" s="8" t="s">
        <v>4256</v>
      </c>
      <c r="I833" s="8" t="s">
        <v>539</v>
      </c>
      <c r="J833" s="1" t="s">
        <v>4257</v>
      </c>
      <c r="K833" s="1" t="s">
        <v>163</v>
      </c>
      <c r="L833" s="1" t="s">
        <v>120</v>
      </c>
      <c r="M833" s="9">
        <v>41304</v>
      </c>
      <c r="N833" s="7">
        <v>4</v>
      </c>
      <c r="O833" s="1" t="s">
        <v>25</v>
      </c>
      <c r="P833" s="1" t="str">
        <f>IF(AND(Table1[[#This Row],[Accomodation_price]]&gt;=$S$8,Table1[[#This Row],[Accomodation_price]]&lt;=$S$7),"No","Yes")</f>
        <v>No</v>
      </c>
      <c r="Q833" s="1"/>
    </row>
    <row r="834" spans="1:17" x14ac:dyDescent="0.2">
      <c r="A834" s="7">
        <v>1702</v>
      </c>
      <c r="B834" s="1" t="s">
        <v>4258</v>
      </c>
      <c r="C834" s="1" t="s">
        <v>4259</v>
      </c>
      <c r="D834" s="1" t="s">
        <v>4260</v>
      </c>
      <c r="E834" s="1" t="s">
        <v>106</v>
      </c>
      <c r="F834" s="1" t="s">
        <v>1862</v>
      </c>
      <c r="G834" s="1" t="s">
        <v>116</v>
      </c>
      <c r="H834" s="8" t="s">
        <v>1694</v>
      </c>
      <c r="I834" s="8" t="s">
        <v>54</v>
      </c>
      <c r="J834" s="1" t="s">
        <v>4261</v>
      </c>
      <c r="K834" s="1" t="s">
        <v>163</v>
      </c>
      <c r="L834" s="1" t="s">
        <v>120</v>
      </c>
      <c r="M834" s="9">
        <v>44556</v>
      </c>
      <c r="N834" s="7">
        <v>8</v>
      </c>
      <c r="O834" s="1" t="s">
        <v>25</v>
      </c>
      <c r="P834" s="1" t="str">
        <f>IF(AND(Table1[[#This Row],[Accomodation_price]]&gt;=$S$8,Table1[[#This Row],[Accomodation_price]]&lt;=$S$7),"No","Yes")</f>
        <v>No</v>
      </c>
      <c r="Q834" s="1"/>
    </row>
    <row r="835" spans="1:17" x14ac:dyDescent="0.2">
      <c r="A835" s="7">
        <v>9296</v>
      </c>
      <c r="B835" s="1" t="s">
        <v>4262</v>
      </c>
      <c r="C835" s="1" t="s">
        <v>4263</v>
      </c>
      <c r="D835" s="1" t="s">
        <v>4264</v>
      </c>
      <c r="E835" s="1" t="s">
        <v>40</v>
      </c>
      <c r="F835" s="1" t="s">
        <v>2600</v>
      </c>
      <c r="G835" s="1" t="s">
        <v>62</v>
      </c>
      <c r="H835" s="8" t="s">
        <v>4265</v>
      </c>
      <c r="I835" s="8" t="s">
        <v>1835</v>
      </c>
      <c r="J835" s="1" t="s">
        <v>4266</v>
      </c>
      <c r="K835" s="1" t="s">
        <v>23</v>
      </c>
      <c r="L835" s="1" t="s">
        <v>46</v>
      </c>
      <c r="M835" s="9">
        <v>55788</v>
      </c>
      <c r="N835" s="7">
        <v>10</v>
      </c>
      <c r="O835" s="1" t="s">
        <v>47</v>
      </c>
      <c r="P835" s="1" t="str">
        <f>IF(AND(Table1[[#This Row],[Accomodation_price]]&gt;=$S$8,Table1[[#This Row],[Accomodation_price]]&lt;=$S$7),"No","Yes")</f>
        <v>No</v>
      </c>
      <c r="Q835" s="1"/>
    </row>
    <row r="836" spans="1:17" x14ac:dyDescent="0.2">
      <c r="A836" s="7">
        <v>6045</v>
      </c>
      <c r="B836" s="1" t="s">
        <v>4267</v>
      </c>
      <c r="C836" s="1" t="s">
        <v>4268</v>
      </c>
      <c r="D836" s="1" t="s">
        <v>4269</v>
      </c>
      <c r="E836" s="1" t="s">
        <v>17</v>
      </c>
      <c r="F836" s="1" t="s">
        <v>773</v>
      </c>
      <c r="G836" s="1" t="s">
        <v>72</v>
      </c>
      <c r="H836" s="8" t="s">
        <v>4270</v>
      </c>
      <c r="I836" s="8" t="s">
        <v>610</v>
      </c>
      <c r="J836" s="1" t="s">
        <v>4271</v>
      </c>
      <c r="K836" s="1" t="s">
        <v>84</v>
      </c>
      <c r="L836" s="1" t="s">
        <v>85</v>
      </c>
      <c r="M836" s="9">
        <v>66275</v>
      </c>
      <c r="N836" s="7">
        <v>5</v>
      </c>
      <c r="O836" s="1" t="s">
        <v>47</v>
      </c>
      <c r="P836" s="1" t="str">
        <f>IF(AND(Table1[[#This Row],[Accomodation_price]]&gt;=$S$8,Table1[[#This Row],[Accomodation_price]]&lt;=$S$7),"No","Yes")</f>
        <v>No</v>
      </c>
      <c r="Q836" s="1"/>
    </row>
    <row r="837" spans="1:17" x14ac:dyDescent="0.2">
      <c r="A837" s="7">
        <v>6524</v>
      </c>
      <c r="B837" s="1" t="s">
        <v>4272</v>
      </c>
      <c r="C837" s="1" t="s">
        <v>4273</v>
      </c>
      <c r="D837" s="1" t="s">
        <v>4274</v>
      </c>
      <c r="E837" s="1" t="s">
        <v>106</v>
      </c>
      <c r="F837" s="1" t="s">
        <v>1494</v>
      </c>
      <c r="G837" s="1" t="s">
        <v>108</v>
      </c>
      <c r="H837" s="8" t="s">
        <v>3423</v>
      </c>
      <c r="I837" s="8" t="s">
        <v>100</v>
      </c>
      <c r="J837" s="1" t="s">
        <v>4275</v>
      </c>
      <c r="K837" s="1" t="s">
        <v>34</v>
      </c>
      <c r="L837" s="1" t="s">
        <v>35</v>
      </c>
      <c r="M837" s="9">
        <v>53613</v>
      </c>
      <c r="N837" s="7">
        <v>8</v>
      </c>
      <c r="O837" s="1" t="s">
        <v>172</v>
      </c>
      <c r="P837" s="1" t="str">
        <f>IF(AND(Table1[[#This Row],[Accomodation_price]]&gt;=$S$8,Table1[[#This Row],[Accomodation_price]]&lt;=$S$7),"No","Yes")</f>
        <v>No</v>
      </c>
      <c r="Q837" s="1"/>
    </row>
    <row r="838" spans="1:17" x14ac:dyDescent="0.2">
      <c r="A838" s="7">
        <v>1215</v>
      </c>
      <c r="B838" s="1" t="s">
        <v>4276</v>
      </c>
      <c r="C838" s="1" t="s">
        <v>4277</v>
      </c>
      <c r="D838" s="1" t="s">
        <v>4278</v>
      </c>
      <c r="E838" s="1" t="s">
        <v>40</v>
      </c>
      <c r="F838" s="1" t="s">
        <v>487</v>
      </c>
      <c r="G838" s="1" t="s">
        <v>487</v>
      </c>
      <c r="H838" s="8" t="s">
        <v>1648</v>
      </c>
      <c r="I838" s="8" t="s">
        <v>1798</v>
      </c>
      <c r="J838" s="1" t="s">
        <v>4279</v>
      </c>
      <c r="K838" s="1" t="s">
        <v>66</v>
      </c>
      <c r="L838" s="1" t="s">
        <v>67</v>
      </c>
      <c r="M838" s="9">
        <v>67956</v>
      </c>
      <c r="N838" s="7">
        <v>7</v>
      </c>
      <c r="O838" s="1" t="s">
        <v>47</v>
      </c>
      <c r="P838" s="1" t="str">
        <f>IF(AND(Table1[[#This Row],[Accomodation_price]]&gt;=$S$8,Table1[[#This Row],[Accomodation_price]]&lt;=$S$7),"No","Yes")</f>
        <v>No</v>
      </c>
      <c r="Q838" s="1"/>
    </row>
    <row r="839" spans="1:17" x14ac:dyDescent="0.2">
      <c r="A839" s="7">
        <v>8087</v>
      </c>
      <c r="B839" s="1" t="s">
        <v>4280</v>
      </c>
      <c r="C839" s="1" t="s">
        <v>4281</v>
      </c>
      <c r="D839" s="1" t="s">
        <v>4282</v>
      </c>
      <c r="E839" s="1" t="s">
        <v>40</v>
      </c>
      <c r="F839" s="1" t="s">
        <v>2852</v>
      </c>
      <c r="G839" s="1" t="s">
        <v>545</v>
      </c>
      <c r="H839" s="8" t="s">
        <v>2876</v>
      </c>
      <c r="I839" s="8" t="s">
        <v>2814</v>
      </c>
      <c r="J839" s="1" t="s">
        <v>4283</v>
      </c>
      <c r="K839" s="1" t="s">
        <v>34</v>
      </c>
      <c r="L839" s="1" t="s">
        <v>67</v>
      </c>
      <c r="M839" s="9">
        <v>33073</v>
      </c>
      <c r="N839" s="7">
        <v>10</v>
      </c>
      <c r="O839" s="1" t="s">
        <v>172</v>
      </c>
      <c r="P839" s="1" t="str">
        <f>IF(AND(Table1[[#This Row],[Accomodation_price]]&gt;=$S$8,Table1[[#This Row],[Accomodation_price]]&lt;=$S$7),"No","Yes")</f>
        <v>No</v>
      </c>
      <c r="Q839" s="1"/>
    </row>
    <row r="840" spans="1:17" x14ac:dyDescent="0.2">
      <c r="A840" s="7">
        <v>3542</v>
      </c>
      <c r="B840" s="1" t="s">
        <v>4284</v>
      </c>
      <c r="C840" s="1" t="s">
        <v>4285</v>
      </c>
      <c r="D840" s="1" t="s">
        <v>4286</v>
      </c>
      <c r="E840" s="1" t="s">
        <v>106</v>
      </c>
      <c r="F840" s="1" t="s">
        <v>247</v>
      </c>
      <c r="G840" s="1" t="s">
        <v>248</v>
      </c>
      <c r="H840" s="8" t="s">
        <v>2552</v>
      </c>
      <c r="I840" s="8" t="s">
        <v>43</v>
      </c>
      <c r="J840" s="1" t="s">
        <v>4287</v>
      </c>
      <c r="K840" s="1" t="s">
        <v>34</v>
      </c>
      <c r="L840" s="1" t="s">
        <v>35</v>
      </c>
      <c r="M840" s="9">
        <v>30455</v>
      </c>
      <c r="N840" s="7">
        <v>4</v>
      </c>
      <c r="O840" s="1" t="s">
        <v>94</v>
      </c>
      <c r="P840" s="1" t="str">
        <f>IF(AND(Table1[[#This Row],[Accomodation_price]]&gt;=$S$8,Table1[[#This Row],[Accomodation_price]]&lt;=$S$7),"No","Yes")</f>
        <v>No</v>
      </c>
      <c r="Q840" s="1"/>
    </row>
    <row r="841" spans="1:17" x14ac:dyDescent="0.2">
      <c r="A841" s="7">
        <v>1756</v>
      </c>
      <c r="B841" s="1" t="s">
        <v>4288</v>
      </c>
      <c r="C841" s="1" t="s">
        <v>4289</v>
      </c>
      <c r="D841" s="1" t="s">
        <v>4290</v>
      </c>
      <c r="E841" s="1" t="s">
        <v>40</v>
      </c>
      <c r="F841" s="1" t="s">
        <v>487</v>
      </c>
      <c r="G841" s="1" t="s">
        <v>487</v>
      </c>
      <c r="H841" s="8" t="s">
        <v>2450</v>
      </c>
      <c r="I841" s="8" t="s">
        <v>1798</v>
      </c>
      <c r="J841" s="1" t="s">
        <v>4291</v>
      </c>
      <c r="K841" s="1" t="s">
        <v>195</v>
      </c>
      <c r="L841" s="1" t="s">
        <v>120</v>
      </c>
      <c r="M841" s="9">
        <v>59544</v>
      </c>
      <c r="N841" s="7">
        <v>4</v>
      </c>
      <c r="O841" s="1" t="s">
        <v>102</v>
      </c>
      <c r="P841" s="1" t="str">
        <f>IF(AND(Table1[[#This Row],[Accomodation_price]]&gt;=$S$8,Table1[[#This Row],[Accomodation_price]]&lt;=$S$7),"No","Yes")</f>
        <v>No</v>
      </c>
      <c r="Q841" s="1"/>
    </row>
    <row r="842" spans="1:17" x14ac:dyDescent="0.2">
      <c r="A842" s="7">
        <v>5395</v>
      </c>
      <c r="B842" s="1" t="s">
        <v>4292</v>
      </c>
      <c r="C842" s="1" t="s">
        <v>4293</v>
      </c>
      <c r="D842" s="1" t="s">
        <v>4294</v>
      </c>
      <c r="E842" s="1" t="s">
        <v>106</v>
      </c>
      <c r="F842" s="1" t="s">
        <v>3080</v>
      </c>
      <c r="G842" s="1" t="s">
        <v>317</v>
      </c>
      <c r="H842" s="8" t="s">
        <v>1901</v>
      </c>
      <c r="I842" s="8" t="s">
        <v>3148</v>
      </c>
      <c r="J842" s="1" t="s">
        <v>4295</v>
      </c>
      <c r="K842" s="1" t="s">
        <v>66</v>
      </c>
      <c r="L842" s="1" t="s">
        <v>120</v>
      </c>
      <c r="M842" s="9">
        <v>69826</v>
      </c>
      <c r="N842" s="7">
        <v>10</v>
      </c>
      <c r="O842" s="1" t="s">
        <v>36</v>
      </c>
      <c r="P842" s="1" t="str">
        <f>IF(AND(Table1[[#This Row],[Accomodation_price]]&gt;=$S$8,Table1[[#This Row],[Accomodation_price]]&lt;=$S$7),"No","Yes")</f>
        <v>No</v>
      </c>
      <c r="Q842" s="1"/>
    </row>
    <row r="843" spans="1:17" x14ac:dyDescent="0.2">
      <c r="A843" s="7">
        <v>7202</v>
      </c>
      <c r="B843" s="1" t="s">
        <v>4296</v>
      </c>
      <c r="C843" s="1" t="s">
        <v>4297</v>
      </c>
      <c r="D843" s="1" t="s">
        <v>4298</v>
      </c>
      <c r="E843" s="1" t="s">
        <v>17</v>
      </c>
      <c r="F843" s="1" t="s">
        <v>1370</v>
      </c>
      <c r="G843" s="1" t="s">
        <v>90</v>
      </c>
      <c r="H843" s="8" t="s">
        <v>1478</v>
      </c>
      <c r="I843" s="8" t="s">
        <v>1441</v>
      </c>
      <c r="J843" s="1" t="s">
        <v>2425</v>
      </c>
      <c r="K843" s="1" t="s">
        <v>56</v>
      </c>
      <c r="L843" s="1" t="s">
        <v>35</v>
      </c>
      <c r="M843" s="9">
        <v>24305</v>
      </c>
      <c r="N843" s="7">
        <v>7</v>
      </c>
      <c r="O843" s="1" t="s">
        <v>36</v>
      </c>
      <c r="P843" s="1" t="str">
        <f>IF(AND(Table1[[#This Row],[Accomodation_price]]&gt;=$S$8,Table1[[#This Row],[Accomodation_price]]&lt;=$S$7),"No","Yes")</f>
        <v>No</v>
      </c>
      <c r="Q843" s="1"/>
    </row>
    <row r="844" spans="1:17" x14ac:dyDescent="0.2">
      <c r="A844" s="7">
        <v>9852</v>
      </c>
      <c r="B844" s="1" t="s">
        <v>4299</v>
      </c>
      <c r="C844" s="1" t="s">
        <v>4300</v>
      </c>
      <c r="D844" s="1" t="s">
        <v>4301</v>
      </c>
      <c r="E844" s="1" t="s">
        <v>40</v>
      </c>
      <c r="F844" s="1" t="s">
        <v>2619</v>
      </c>
      <c r="G844" s="1" t="s">
        <v>116</v>
      </c>
      <c r="H844" s="8" t="s">
        <v>968</v>
      </c>
      <c r="I844" s="8" t="s">
        <v>3216</v>
      </c>
      <c r="J844" s="1" t="s">
        <v>4302</v>
      </c>
      <c r="K844" s="1" t="s">
        <v>84</v>
      </c>
      <c r="L844" s="1" t="s">
        <v>35</v>
      </c>
      <c r="M844" s="9">
        <v>83314</v>
      </c>
      <c r="N844" s="7">
        <v>8</v>
      </c>
      <c r="O844" s="1" t="s">
        <v>172</v>
      </c>
      <c r="P844" s="1" t="str">
        <f>IF(AND(Table1[[#This Row],[Accomodation_price]]&gt;=$S$8,Table1[[#This Row],[Accomodation_price]]&lt;=$S$7),"No","Yes")</f>
        <v>No</v>
      </c>
      <c r="Q844" s="1"/>
    </row>
    <row r="845" spans="1:17" x14ac:dyDescent="0.2">
      <c r="A845" s="7">
        <v>4976</v>
      </c>
      <c r="B845" s="1" t="s">
        <v>4303</v>
      </c>
      <c r="C845" s="1" t="s">
        <v>4304</v>
      </c>
      <c r="D845" s="1" t="s">
        <v>4305</v>
      </c>
      <c r="E845" s="1" t="s">
        <v>106</v>
      </c>
      <c r="F845" s="1" t="s">
        <v>773</v>
      </c>
      <c r="G845" s="1" t="s">
        <v>72</v>
      </c>
      <c r="H845" s="8" t="s">
        <v>3480</v>
      </c>
      <c r="I845" s="8" t="s">
        <v>43</v>
      </c>
      <c r="J845" s="1" t="s">
        <v>4306</v>
      </c>
      <c r="K845" s="1" t="s">
        <v>45</v>
      </c>
      <c r="L845" s="1" t="s">
        <v>67</v>
      </c>
      <c r="M845" s="9">
        <v>80051</v>
      </c>
      <c r="N845" s="7">
        <v>6</v>
      </c>
      <c r="O845" s="1" t="s">
        <v>94</v>
      </c>
      <c r="P845" s="1" t="str">
        <f>IF(AND(Table1[[#This Row],[Accomodation_price]]&gt;=$S$8,Table1[[#This Row],[Accomodation_price]]&lt;=$S$7),"No","Yes")</f>
        <v>No</v>
      </c>
      <c r="Q845" s="1"/>
    </row>
    <row r="846" spans="1:17" x14ac:dyDescent="0.2">
      <c r="A846" s="7">
        <v>9460</v>
      </c>
      <c r="B846" s="1" t="s">
        <v>4307</v>
      </c>
      <c r="C846" s="1" t="s">
        <v>4308</v>
      </c>
      <c r="D846" s="1" t="s">
        <v>4309</v>
      </c>
      <c r="E846" s="1" t="s">
        <v>106</v>
      </c>
      <c r="F846" s="1" t="s">
        <v>3975</v>
      </c>
      <c r="G846" s="1" t="s">
        <v>116</v>
      </c>
      <c r="H846" s="8" t="s">
        <v>946</v>
      </c>
      <c r="I846" s="8" t="s">
        <v>1906</v>
      </c>
      <c r="J846" s="1" t="s">
        <v>4310</v>
      </c>
      <c r="K846" s="1" t="s">
        <v>56</v>
      </c>
      <c r="L846" s="1" t="s">
        <v>67</v>
      </c>
      <c r="M846" s="9">
        <v>92561</v>
      </c>
      <c r="N846" s="7">
        <v>10</v>
      </c>
      <c r="O846" s="1" t="s">
        <v>47</v>
      </c>
      <c r="P846" s="1" t="str">
        <f>IF(AND(Table1[[#This Row],[Accomodation_price]]&gt;=$S$8,Table1[[#This Row],[Accomodation_price]]&lt;=$S$7),"No","Yes")</f>
        <v>No</v>
      </c>
      <c r="Q846" s="1"/>
    </row>
    <row r="847" spans="1:17" x14ac:dyDescent="0.2">
      <c r="A847" s="7">
        <v>4712</v>
      </c>
      <c r="B847" s="1" t="s">
        <v>4311</v>
      </c>
      <c r="C847" s="1" t="s">
        <v>4312</v>
      </c>
      <c r="D847" s="1" t="s">
        <v>4313</v>
      </c>
      <c r="E847" s="1" t="s">
        <v>17</v>
      </c>
      <c r="F847" s="1" t="s">
        <v>3988</v>
      </c>
      <c r="G847" s="1" t="s">
        <v>19</v>
      </c>
      <c r="H847" s="8" t="s">
        <v>819</v>
      </c>
      <c r="I847" s="8" t="s">
        <v>1973</v>
      </c>
      <c r="J847" s="1" t="s">
        <v>4314</v>
      </c>
      <c r="K847" s="1" t="s">
        <v>195</v>
      </c>
      <c r="L847" s="1" t="s">
        <v>120</v>
      </c>
      <c r="M847" s="9">
        <v>66918</v>
      </c>
      <c r="N847" s="7">
        <v>6</v>
      </c>
      <c r="O847" s="1" t="s">
        <v>47</v>
      </c>
      <c r="P847" s="1" t="str">
        <f>IF(AND(Table1[[#This Row],[Accomodation_price]]&gt;=$S$8,Table1[[#This Row],[Accomodation_price]]&lt;=$S$7),"No","Yes")</f>
        <v>No</v>
      </c>
      <c r="Q847" s="1"/>
    </row>
    <row r="848" spans="1:17" x14ac:dyDescent="0.2">
      <c r="A848" s="7">
        <v>4624</v>
      </c>
      <c r="B848" s="1" t="s">
        <v>4315</v>
      </c>
      <c r="C848" s="1" t="s">
        <v>4316</v>
      </c>
      <c r="D848" s="1" t="s">
        <v>4317</v>
      </c>
      <c r="E848" s="1" t="s">
        <v>106</v>
      </c>
      <c r="F848" s="1" t="s">
        <v>726</v>
      </c>
      <c r="G848" s="1" t="s">
        <v>183</v>
      </c>
      <c r="H848" s="8" t="s">
        <v>3047</v>
      </c>
      <c r="I848" s="8" t="s">
        <v>2403</v>
      </c>
      <c r="J848" s="1" t="s">
        <v>4318</v>
      </c>
      <c r="K848" s="1" t="s">
        <v>56</v>
      </c>
      <c r="L848" s="1" t="s">
        <v>120</v>
      </c>
      <c r="M848" s="9">
        <v>33361</v>
      </c>
      <c r="N848" s="7">
        <v>9</v>
      </c>
      <c r="O848" s="1" t="s">
        <v>172</v>
      </c>
      <c r="P848" s="1" t="str">
        <f>IF(AND(Table1[[#This Row],[Accomodation_price]]&gt;=$S$8,Table1[[#This Row],[Accomodation_price]]&lt;=$S$7),"No","Yes")</f>
        <v>No</v>
      </c>
      <c r="Q848" s="1"/>
    </row>
    <row r="849" spans="1:17" x14ac:dyDescent="0.2">
      <c r="A849" s="7">
        <v>9801</v>
      </c>
      <c r="B849" s="1" t="s">
        <v>4319</v>
      </c>
      <c r="C849" s="1" t="s">
        <v>4320</v>
      </c>
      <c r="D849" s="1" t="s">
        <v>4321</v>
      </c>
      <c r="E849" s="1" t="s">
        <v>17</v>
      </c>
      <c r="F849" s="1" t="s">
        <v>4322</v>
      </c>
      <c r="G849" s="1" t="s">
        <v>137</v>
      </c>
      <c r="H849" s="8" t="s">
        <v>2868</v>
      </c>
      <c r="I849" s="8" t="s">
        <v>1319</v>
      </c>
      <c r="J849" s="1" t="s">
        <v>4323</v>
      </c>
      <c r="K849" s="1" t="s">
        <v>163</v>
      </c>
      <c r="L849" s="1" t="s">
        <v>85</v>
      </c>
      <c r="M849" s="9">
        <v>21293</v>
      </c>
      <c r="N849" s="7">
        <v>4</v>
      </c>
      <c r="O849" s="1" t="s">
        <v>47</v>
      </c>
      <c r="P849" s="1" t="str">
        <f>IF(AND(Table1[[#This Row],[Accomodation_price]]&gt;=$S$8,Table1[[#This Row],[Accomodation_price]]&lt;=$S$7),"No","Yes")</f>
        <v>No</v>
      </c>
      <c r="Q849" s="1"/>
    </row>
    <row r="850" spans="1:17" x14ac:dyDescent="0.2">
      <c r="A850" s="7">
        <v>5652</v>
      </c>
      <c r="B850" s="1" t="s">
        <v>4324</v>
      </c>
      <c r="C850" s="1" t="s">
        <v>4325</v>
      </c>
      <c r="D850" s="1" t="s">
        <v>4326</v>
      </c>
      <c r="E850" s="1" t="s">
        <v>106</v>
      </c>
      <c r="F850" s="1" t="s">
        <v>183</v>
      </c>
      <c r="G850" s="1" t="s">
        <v>184</v>
      </c>
      <c r="H850" s="8" t="s">
        <v>2537</v>
      </c>
      <c r="I850" s="8" t="s">
        <v>1052</v>
      </c>
      <c r="J850" s="1" t="s">
        <v>4327</v>
      </c>
      <c r="K850" s="1" t="s">
        <v>45</v>
      </c>
      <c r="L850" s="1" t="s">
        <v>57</v>
      </c>
      <c r="M850" s="9">
        <v>30730</v>
      </c>
      <c r="N850" s="7">
        <v>8</v>
      </c>
      <c r="O850" s="1" t="s">
        <v>47</v>
      </c>
      <c r="P850" s="1" t="str">
        <f>IF(AND(Table1[[#This Row],[Accomodation_price]]&gt;=$S$8,Table1[[#This Row],[Accomodation_price]]&lt;=$S$7),"No","Yes")</f>
        <v>No</v>
      </c>
      <c r="Q850" s="1"/>
    </row>
    <row r="851" spans="1:17" x14ac:dyDescent="0.2">
      <c r="A851" s="7">
        <v>3062</v>
      </c>
      <c r="B851" s="1" t="s">
        <v>4328</v>
      </c>
      <c r="C851" s="1" t="s">
        <v>4329</v>
      </c>
      <c r="D851" s="1" t="s">
        <v>4330</v>
      </c>
      <c r="E851" s="1" t="s">
        <v>40</v>
      </c>
      <c r="F851" s="1" t="s">
        <v>3038</v>
      </c>
      <c r="G851" s="1" t="s">
        <v>905</v>
      </c>
      <c r="H851" s="8" t="s">
        <v>1824</v>
      </c>
      <c r="I851" s="8" t="s">
        <v>2045</v>
      </c>
      <c r="J851" s="1" t="s">
        <v>4331</v>
      </c>
      <c r="K851" s="1" t="s">
        <v>56</v>
      </c>
      <c r="L851" s="1" t="s">
        <v>243</v>
      </c>
      <c r="M851" s="9">
        <v>56639</v>
      </c>
      <c r="N851" s="7">
        <v>6</v>
      </c>
      <c r="O851" s="1" t="s">
        <v>102</v>
      </c>
      <c r="P851" s="1" t="str">
        <f>IF(AND(Table1[[#This Row],[Accomodation_price]]&gt;=$S$8,Table1[[#This Row],[Accomodation_price]]&lt;=$S$7),"No","Yes")</f>
        <v>No</v>
      </c>
      <c r="Q851" s="1"/>
    </row>
    <row r="852" spans="1:17" x14ac:dyDescent="0.2">
      <c r="A852" s="7">
        <v>6162</v>
      </c>
      <c r="B852" s="1" t="s">
        <v>4332</v>
      </c>
      <c r="C852" s="1" t="s">
        <v>4333</v>
      </c>
      <c r="D852" s="1" t="s">
        <v>4334</v>
      </c>
      <c r="E852" s="1" t="s">
        <v>40</v>
      </c>
      <c r="F852" s="1" t="s">
        <v>4335</v>
      </c>
      <c r="G852" s="1" t="s">
        <v>1921</v>
      </c>
      <c r="H852" s="8" t="s">
        <v>63</v>
      </c>
      <c r="I852" s="8" t="s">
        <v>1584</v>
      </c>
      <c r="J852" s="1" t="s">
        <v>4336</v>
      </c>
      <c r="K852" s="1" t="s">
        <v>56</v>
      </c>
      <c r="L852" s="1" t="s">
        <v>85</v>
      </c>
      <c r="M852" s="9">
        <v>23997</v>
      </c>
      <c r="N852" s="7">
        <v>10</v>
      </c>
      <c r="O852" s="1" t="s">
        <v>94</v>
      </c>
      <c r="P852" s="1" t="str">
        <f>IF(AND(Table1[[#This Row],[Accomodation_price]]&gt;=$S$8,Table1[[#This Row],[Accomodation_price]]&lt;=$S$7),"No","Yes")</f>
        <v>No</v>
      </c>
      <c r="Q852" s="1"/>
    </row>
    <row r="853" spans="1:17" x14ac:dyDescent="0.2">
      <c r="A853" s="7">
        <v>4727</v>
      </c>
      <c r="B853" s="1" t="s">
        <v>4337</v>
      </c>
      <c r="C853" s="1" t="s">
        <v>4338</v>
      </c>
      <c r="D853" s="1" t="s">
        <v>4339</v>
      </c>
      <c r="E853" s="1" t="s">
        <v>40</v>
      </c>
      <c r="F853" s="1" t="s">
        <v>4340</v>
      </c>
      <c r="G853" s="1" t="s">
        <v>674</v>
      </c>
      <c r="H853" s="8" t="s">
        <v>1873</v>
      </c>
      <c r="I853" s="8" t="s">
        <v>170</v>
      </c>
      <c r="J853" s="1" t="s">
        <v>4341</v>
      </c>
      <c r="K853" s="1" t="s">
        <v>163</v>
      </c>
      <c r="L853" s="1" t="s">
        <v>57</v>
      </c>
      <c r="M853" s="9">
        <v>43824</v>
      </c>
      <c r="N853" s="7">
        <v>10</v>
      </c>
      <c r="O853" s="1" t="s">
        <v>36</v>
      </c>
      <c r="P853" s="1" t="str">
        <f>IF(AND(Table1[[#This Row],[Accomodation_price]]&gt;=$S$8,Table1[[#This Row],[Accomodation_price]]&lt;=$S$7),"No","Yes")</f>
        <v>No</v>
      </c>
      <c r="Q853" s="1"/>
    </row>
    <row r="854" spans="1:17" x14ac:dyDescent="0.2">
      <c r="A854" s="7">
        <v>8479</v>
      </c>
      <c r="B854" s="1" t="s">
        <v>4342</v>
      </c>
      <c r="C854" s="1" t="s">
        <v>4343</v>
      </c>
      <c r="D854" s="1" t="s">
        <v>4344</v>
      </c>
      <c r="E854" s="1" t="s">
        <v>106</v>
      </c>
      <c r="F854" s="1" t="s">
        <v>570</v>
      </c>
      <c r="G854" s="1" t="s">
        <v>183</v>
      </c>
      <c r="H854" s="8" t="s">
        <v>1026</v>
      </c>
      <c r="I854" s="8" t="s">
        <v>2516</v>
      </c>
      <c r="J854" s="1" t="s">
        <v>4345</v>
      </c>
      <c r="K854" s="1" t="s">
        <v>163</v>
      </c>
      <c r="L854" s="1" t="s">
        <v>46</v>
      </c>
      <c r="M854" s="9">
        <v>89967</v>
      </c>
      <c r="N854" s="7">
        <v>8</v>
      </c>
      <c r="O854" s="1" t="s">
        <v>25</v>
      </c>
      <c r="P854" s="1" t="str">
        <f>IF(AND(Table1[[#This Row],[Accomodation_price]]&gt;=$S$8,Table1[[#This Row],[Accomodation_price]]&lt;=$S$7),"No","Yes")</f>
        <v>No</v>
      </c>
      <c r="Q854" s="1"/>
    </row>
    <row r="855" spans="1:17" x14ac:dyDescent="0.2">
      <c r="A855" s="7">
        <v>6324</v>
      </c>
      <c r="B855" s="1" t="s">
        <v>4346</v>
      </c>
      <c r="C855" s="1" t="s">
        <v>4347</v>
      </c>
      <c r="D855" s="1" t="s">
        <v>4348</v>
      </c>
      <c r="E855" s="1" t="s">
        <v>17</v>
      </c>
      <c r="F855" s="1" t="s">
        <v>537</v>
      </c>
      <c r="G855" s="1" t="s">
        <v>72</v>
      </c>
      <c r="H855" s="8" t="s">
        <v>2809</v>
      </c>
      <c r="I855" s="8" t="s">
        <v>1365</v>
      </c>
      <c r="J855" s="1" t="s">
        <v>4349</v>
      </c>
      <c r="K855" s="1" t="s">
        <v>84</v>
      </c>
      <c r="L855" s="1" t="s">
        <v>46</v>
      </c>
      <c r="M855" s="9">
        <v>25745</v>
      </c>
      <c r="N855" s="7">
        <v>7</v>
      </c>
      <c r="O855" s="1" t="s">
        <v>94</v>
      </c>
      <c r="P855" s="1" t="str">
        <f>IF(AND(Table1[[#This Row],[Accomodation_price]]&gt;=$S$8,Table1[[#This Row],[Accomodation_price]]&lt;=$S$7),"No","Yes")</f>
        <v>No</v>
      </c>
      <c r="Q855" s="1"/>
    </row>
    <row r="856" spans="1:17" x14ac:dyDescent="0.2">
      <c r="A856" s="7">
        <v>8595</v>
      </c>
      <c r="B856" s="1" t="s">
        <v>4350</v>
      </c>
      <c r="C856" s="1" t="s">
        <v>4351</v>
      </c>
      <c r="D856" s="1" t="s">
        <v>4352</v>
      </c>
      <c r="E856" s="1" t="s">
        <v>106</v>
      </c>
      <c r="F856" s="1" t="s">
        <v>1382</v>
      </c>
      <c r="G856" s="1" t="s">
        <v>90</v>
      </c>
      <c r="H856" s="8" t="s">
        <v>1279</v>
      </c>
      <c r="I856" s="8" t="s">
        <v>539</v>
      </c>
      <c r="J856" s="1" t="s">
        <v>4353</v>
      </c>
      <c r="K856" s="1" t="s">
        <v>84</v>
      </c>
      <c r="L856" s="1" t="s">
        <v>24</v>
      </c>
      <c r="M856" s="9">
        <v>64885</v>
      </c>
      <c r="N856" s="7">
        <v>7</v>
      </c>
      <c r="O856" s="1" t="s">
        <v>172</v>
      </c>
      <c r="P856" s="1" t="str">
        <f>IF(AND(Table1[[#This Row],[Accomodation_price]]&gt;=$S$8,Table1[[#This Row],[Accomodation_price]]&lt;=$S$7),"No","Yes")</f>
        <v>No</v>
      </c>
      <c r="Q856" s="1"/>
    </row>
    <row r="857" spans="1:17" x14ac:dyDescent="0.2">
      <c r="A857" s="7">
        <v>5591</v>
      </c>
      <c r="B857" s="1" t="s">
        <v>4354</v>
      </c>
      <c r="C857" s="1" t="s">
        <v>4355</v>
      </c>
      <c r="D857" s="1" t="s">
        <v>4356</v>
      </c>
      <c r="E857" s="1" t="s">
        <v>17</v>
      </c>
      <c r="F857" s="1" t="s">
        <v>303</v>
      </c>
      <c r="G857" s="1" t="s">
        <v>108</v>
      </c>
      <c r="H857" s="8" t="s">
        <v>451</v>
      </c>
      <c r="I857" s="8" t="s">
        <v>54</v>
      </c>
      <c r="J857" s="1" t="s">
        <v>4357</v>
      </c>
      <c r="K857" s="1" t="s">
        <v>66</v>
      </c>
      <c r="L857" s="1" t="s">
        <v>46</v>
      </c>
      <c r="M857" s="9">
        <v>18102</v>
      </c>
      <c r="N857" s="7">
        <v>8</v>
      </c>
      <c r="O857" s="1" t="s">
        <v>148</v>
      </c>
      <c r="P857" s="1" t="str">
        <f>IF(AND(Table1[[#This Row],[Accomodation_price]]&gt;=$S$8,Table1[[#This Row],[Accomodation_price]]&lt;=$S$7),"No","Yes")</f>
        <v>No</v>
      </c>
      <c r="Q857" s="1"/>
    </row>
    <row r="858" spans="1:17" x14ac:dyDescent="0.2">
      <c r="A858" s="7">
        <v>5790</v>
      </c>
      <c r="B858" s="1" t="s">
        <v>4358</v>
      </c>
      <c r="C858" s="1" t="s">
        <v>4359</v>
      </c>
      <c r="D858" s="1" t="s">
        <v>4360</v>
      </c>
      <c r="E858" s="1" t="s">
        <v>106</v>
      </c>
      <c r="F858" s="1" t="s">
        <v>570</v>
      </c>
      <c r="G858" s="1" t="s">
        <v>183</v>
      </c>
      <c r="H858" s="8" t="s">
        <v>1411</v>
      </c>
      <c r="I858" s="8" t="s">
        <v>495</v>
      </c>
      <c r="J858" s="1" t="s">
        <v>4361</v>
      </c>
      <c r="K858" s="1" t="s">
        <v>163</v>
      </c>
      <c r="L858" s="1" t="s">
        <v>24</v>
      </c>
      <c r="M858" s="9">
        <v>20651</v>
      </c>
      <c r="N858" s="7">
        <v>6</v>
      </c>
      <c r="O858" s="1" t="s">
        <v>94</v>
      </c>
      <c r="P858" s="1" t="str">
        <f>IF(AND(Table1[[#This Row],[Accomodation_price]]&gt;=$S$8,Table1[[#This Row],[Accomodation_price]]&lt;=$S$7),"No","Yes")</f>
        <v>No</v>
      </c>
      <c r="Q858" s="1"/>
    </row>
    <row r="859" spans="1:17" x14ac:dyDescent="0.2">
      <c r="A859" s="7">
        <v>5648</v>
      </c>
      <c r="B859" s="1" t="s">
        <v>4362</v>
      </c>
      <c r="C859" s="1" t="s">
        <v>4363</v>
      </c>
      <c r="D859" s="1" t="s">
        <v>4364</v>
      </c>
      <c r="E859" s="1" t="s">
        <v>17</v>
      </c>
      <c r="F859" s="1" t="s">
        <v>626</v>
      </c>
      <c r="G859" s="1" t="s">
        <v>80</v>
      </c>
      <c r="H859" s="8" t="s">
        <v>2868</v>
      </c>
      <c r="I859" s="8" t="s">
        <v>1441</v>
      </c>
      <c r="J859" s="1" t="s">
        <v>4365</v>
      </c>
      <c r="K859" s="1" t="s">
        <v>84</v>
      </c>
      <c r="L859" s="1" t="s">
        <v>46</v>
      </c>
      <c r="M859" s="9">
        <v>35095</v>
      </c>
      <c r="N859" s="7">
        <v>7</v>
      </c>
      <c r="O859" s="1" t="s">
        <v>172</v>
      </c>
      <c r="P859" s="1" t="str">
        <f>IF(AND(Table1[[#This Row],[Accomodation_price]]&gt;=$S$8,Table1[[#This Row],[Accomodation_price]]&lt;=$S$7),"No","Yes")</f>
        <v>No</v>
      </c>
      <c r="Q859" s="1"/>
    </row>
    <row r="860" spans="1:17" x14ac:dyDescent="0.2">
      <c r="A860" s="7">
        <v>4490</v>
      </c>
      <c r="B860" s="1" t="s">
        <v>4366</v>
      </c>
      <c r="C860" s="1" t="s">
        <v>4367</v>
      </c>
      <c r="D860" s="1" t="s">
        <v>4368</v>
      </c>
      <c r="E860" s="1" t="s">
        <v>106</v>
      </c>
      <c r="F860" s="1" t="s">
        <v>159</v>
      </c>
      <c r="G860" s="1" t="s">
        <v>72</v>
      </c>
      <c r="H860" s="8" t="s">
        <v>4369</v>
      </c>
      <c r="I860" s="8" t="s">
        <v>791</v>
      </c>
      <c r="J860" s="1" t="s">
        <v>4370</v>
      </c>
      <c r="K860" s="1" t="s">
        <v>163</v>
      </c>
      <c r="L860" s="1" t="s">
        <v>120</v>
      </c>
      <c r="M860" s="9">
        <v>72972</v>
      </c>
      <c r="N860" s="7">
        <v>9</v>
      </c>
      <c r="O860" s="1" t="s">
        <v>47</v>
      </c>
      <c r="P860" s="1" t="str">
        <f>IF(AND(Table1[[#This Row],[Accomodation_price]]&gt;=$S$8,Table1[[#This Row],[Accomodation_price]]&lt;=$S$7),"No","Yes")</f>
        <v>No</v>
      </c>
      <c r="Q860" s="1"/>
    </row>
    <row r="861" spans="1:17" x14ac:dyDescent="0.2">
      <c r="A861" s="7">
        <v>9677</v>
      </c>
      <c r="B861" s="1" t="s">
        <v>4371</v>
      </c>
      <c r="C861" s="1" t="s">
        <v>4372</v>
      </c>
      <c r="D861" s="1" t="s">
        <v>4373</v>
      </c>
      <c r="E861" s="1" t="s">
        <v>17</v>
      </c>
      <c r="F861" s="1" t="s">
        <v>4374</v>
      </c>
      <c r="G861" s="1" t="s">
        <v>19</v>
      </c>
      <c r="H861" s="8" t="s">
        <v>42</v>
      </c>
      <c r="I861" s="8" t="s">
        <v>374</v>
      </c>
      <c r="J861" s="1" t="s">
        <v>4375</v>
      </c>
      <c r="K861" s="1" t="s">
        <v>56</v>
      </c>
      <c r="L861" s="1" t="s">
        <v>46</v>
      </c>
      <c r="M861" s="9">
        <v>42978</v>
      </c>
      <c r="N861" s="7">
        <v>4</v>
      </c>
      <c r="O861" s="1" t="s">
        <v>47</v>
      </c>
      <c r="P861" s="1" t="str">
        <f>IF(AND(Table1[[#This Row],[Accomodation_price]]&gt;=$S$8,Table1[[#This Row],[Accomodation_price]]&lt;=$S$7),"No","Yes")</f>
        <v>No</v>
      </c>
      <c r="Q861" s="1"/>
    </row>
    <row r="862" spans="1:17" x14ac:dyDescent="0.2">
      <c r="A862" s="7">
        <v>1793</v>
      </c>
      <c r="B862" s="1" t="s">
        <v>4376</v>
      </c>
      <c r="C862" s="1" t="s">
        <v>4377</v>
      </c>
      <c r="D862" s="1" t="s">
        <v>4378</v>
      </c>
      <c r="E862" s="1" t="s">
        <v>40</v>
      </c>
      <c r="F862" s="1" t="s">
        <v>4379</v>
      </c>
      <c r="G862" s="1" t="s">
        <v>19</v>
      </c>
      <c r="H862" s="8" t="s">
        <v>1095</v>
      </c>
      <c r="I862" s="8" t="s">
        <v>250</v>
      </c>
      <c r="J862" s="1" t="s">
        <v>4380</v>
      </c>
      <c r="K862" s="1" t="s">
        <v>23</v>
      </c>
      <c r="L862" s="1" t="s">
        <v>85</v>
      </c>
      <c r="M862" s="9">
        <v>22705</v>
      </c>
      <c r="N862" s="7">
        <v>9</v>
      </c>
      <c r="O862" s="1" t="s">
        <v>47</v>
      </c>
      <c r="P862" s="1" t="str">
        <f>IF(AND(Table1[[#This Row],[Accomodation_price]]&gt;=$S$8,Table1[[#This Row],[Accomodation_price]]&lt;=$S$7),"No","Yes")</f>
        <v>No</v>
      </c>
      <c r="Q862" s="1"/>
    </row>
    <row r="863" spans="1:17" x14ac:dyDescent="0.2">
      <c r="A863" s="7">
        <v>3512</v>
      </c>
      <c r="B863" s="1" t="s">
        <v>4381</v>
      </c>
      <c r="C863" s="1" t="s">
        <v>4382</v>
      </c>
      <c r="D863" s="1" t="s">
        <v>4383</v>
      </c>
      <c r="E863" s="1" t="s">
        <v>40</v>
      </c>
      <c r="F863" s="1" t="s">
        <v>3038</v>
      </c>
      <c r="G863" s="1" t="s">
        <v>905</v>
      </c>
      <c r="H863" s="8" t="s">
        <v>1279</v>
      </c>
      <c r="I863" s="8" t="s">
        <v>559</v>
      </c>
      <c r="J863" s="1" t="s">
        <v>4384</v>
      </c>
      <c r="K863" s="1" t="s">
        <v>84</v>
      </c>
      <c r="L863" s="1" t="s">
        <v>67</v>
      </c>
      <c r="M863" s="9">
        <v>84446</v>
      </c>
      <c r="N863" s="7">
        <v>6</v>
      </c>
      <c r="O863" s="1" t="s">
        <v>102</v>
      </c>
      <c r="P863" s="1" t="str">
        <f>IF(AND(Table1[[#This Row],[Accomodation_price]]&gt;=$S$8,Table1[[#This Row],[Accomodation_price]]&lt;=$S$7),"No","Yes")</f>
        <v>No</v>
      </c>
      <c r="Q863" s="1"/>
    </row>
    <row r="864" spans="1:17" x14ac:dyDescent="0.2">
      <c r="A864" s="7">
        <v>4059</v>
      </c>
      <c r="B864" s="1" t="s">
        <v>4385</v>
      </c>
      <c r="C864" s="1" t="s">
        <v>4386</v>
      </c>
      <c r="D864" s="1" t="s">
        <v>4387</v>
      </c>
      <c r="E864" s="1" t="s">
        <v>106</v>
      </c>
      <c r="F864" s="1" t="s">
        <v>41</v>
      </c>
      <c r="G864" s="1" t="s">
        <v>30</v>
      </c>
      <c r="H864" s="8" t="s">
        <v>2809</v>
      </c>
      <c r="I864" s="8" t="s">
        <v>1232</v>
      </c>
      <c r="J864" s="1" t="s">
        <v>4388</v>
      </c>
      <c r="K864" s="1" t="s">
        <v>45</v>
      </c>
      <c r="L864" s="1" t="s">
        <v>57</v>
      </c>
      <c r="M864" s="9">
        <v>41616</v>
      </c>
      <c r="N864" s="7">
        <v>10</v>
      </c>
      <c r="O864" s="1" t="s">
        <v>25</v>
      </c>
      <c r="P864" s="1" t="str">
        <f>IF(AND(Table1[[#This Row],[Accomodation_price]]&gt;=$S$8,Table1[[#This Row],[Accomodation_price]]&lt;=$S$7),"No","Yes")</f>
        <v>No</v>
      </c>
      <c r="Q864" s="1"/>
    </row>
    <row r="865" spans="1:17" x14ac:dyDescent="0.2">
      <c r="A865" s="7">
        <v>3273</v>
      </c>
      <c r="B865" s="1" t="s">
        <v>4389</v>
      </c>
      <c r="C865" s="1" t="s">
        <v>4390</v>
      </c>
      <c r="D865" s="1" t="s">
        <v>4391</v>
      </c>
      <c r="E865" s="1" t="s">
        <v>17</v>
      </c>
      <c r="F865" s="1" t="s">
        <v>647</v>
      </c>
      <c r="G865" s="1" t="s">
        <v>137</v>
      </c>
      <c r="H865" s="8" t="s">
        <v>220</v>
      </c>
      <c r="I865" s="8" t="s">
        <v>1027</v>
      </c>
      <c r="J865" s="1" t="s">
        <v>4392</v>
      </c>
      <c r="K865" s="1" t="s">
        <v>56</v>
      </c>
      <c r="L865" s="1" t="s">
        <v>46</v>
      </c>
      <c r="M865" s="9">
        <v>35390</v>
      </c>
      <c r="N865" s="7">
        <v>7</v>
      </c>
      <c r="O865" s="1" t="s">
        <v>25</v>
      </c>
      <c r="P865" s="1" t="str">
        <f>IF(AND(Table1[[#This Row],[Accomodation_price]]&gt;=$S$8,Table1[[#This Row],[Accomodation_price]]&lt;=$S$7),"No","Yes")</f>
        <v>No</v>
      </c>
      <c r="Q865" s="1"/>
    </row>
    <row r="866" spans="1:17" x14ac:dyDescent="0.2">
      <c r="A866" s="7">
        <v>8100</v>
      </c>
      <c r="B866" s="1" t="s">
        <v>4393</v>
      </c>
      <c r="C866" s="1" t="s">
        <v>4394</v>
      </c>
      <c r="D866" s="1" t="s">
        <v>4395</v>
      </c>
      <c r="E866" s="1" t="s">
        <v>40</v>
      </c>
      <c r="F866" s="1" t="s">
        <v>519</v>
      </c>
      <c r="G866" s="1" t="s">
        <v>137</v>
      </c>
      <c r="H866" s="8" t="s">
        <v>1440</v>
      </c>
      <c r="I866" s="8" t="s">
        <v>586</v>
      </c>
      <c r="J866" s="1" t="s">
        <v>4396</v>
      </c>
      <c r="K866" s="1" t="s">
        <v>34</v>
      </c>
      <c r="L866" s="1" t="s">
        <v>35</v>
      </c>
      <c r="M866" s="9">
        <v>50480</v>
      </c>
      <c r="N866" s="7">
        <v>5</v>
      </c>
      <c r="O866" s="1" t="s">
        <v>102</v>
      </c>
      <c r="P866" s="1" t="str">
        <f>IF(AND(Table1[[#This Row],[Accomodation_price]]&gt;=$S$8,Table1[[#This Row],[Accomodation_price]]&lt;=$S$7),"No","Yes")</f>
        <v>No</v>
      </c>
      <c r="Q866" s="1"/>
    </row>
    <row r="867" spans="1:17" x14ac:dyDescent="0.2">
      <c r="A867" s="7">
        <v>8037</v>
      </c>
      <c r="B867" s="1" t="s">
        <v>4397</v>
      </c>
      <c r="C867" s="1" t="s">
        <v>4398</v>
      </c>
      <c r="D867" s="1" t="s">
        <v>4399</v>
      </c>
      <c r="E867" s="1" t="s">
        <v>17</v>
      </c>
      <c r="F867" s="1" t="s">
        <v>596</v>
      </c>
      <c r="G867" s="1" t="s">
        <v>72</v>
      </c>
      <c r="H867" s="8" t="s">
        <v>1659</v>
      </c>
      <c r="I867" s="8" t="s">
        <v>4400</v>
      </c>
      <c r="J867" s="1" t="s">
        <v>4401</v>
      </c>
      <c r="K867" s="1" t="s">
        <v>34</v>
      </c>
      <c r="L867" s="1" t="s">
        <v>120</v>
      </c>
      <c r="M867" s="9">
        <v>74768</v>
      </c>
      <c r="N867" s="7">
        <v>9</v>
      </c>
      <c r="O867" s="1" t="s">
        <v>36</v>
      </c>
      <c r="P867" s="1" t="str">
        <f>IF(AND(Table1[[#This Row],[Accomodation_price]]&gt;=$S$8,Table1[[#This Row],[Accomodation_price]]&lt;=$S$7),"No","Yes")</f>
        <v>No</v>
      </c>
      <c r="Q867" s="1"/>
    </row>
    <row r="868" spans="1:17" x14ac:dyDescent="0.2">
      <c r="A868" s="7">
        <v>7176</v>
      </c>
      <c r="B868" s="1" t="s">
        <v>4402</v>
      </c>
      <c r="C868" s="1" t="s">
        <v>4403</v>
      </c>
      <c r="D868" s="1" t="s">
        <v>4404</v>
      </c>
      <c r="E868" s="1" t="s">
        <v>106</v>
      </c>
      <c r="F868" s="1" t="s">
        <v>115</v>
      </c>
      <c r="G868" s="1" t="s">
        <v>116</v>
      </c>
      <c r="H868" s="8" t="s">
        <v>153</v>
      </c>
      <c r="I868" s="8" t="s">
        <v>1923</v>
      </c>
      <c r="J868" s="1" t="s">
        <v>4405</v>
      </c>
      <c r="K868" s="1" t="s">
        <v>163</v>
      </c>
      <c r="L868" s="1" t="s">
        <v>120</v>
      </c>
      <c r="M868" s="9">
        <v>48197</v>
      </c>
      <c r="N868" s="7">
        <v>4</v>
      </c>
      <c r="O868" s="1" t="s">
        <v>148</v>
      </c>
      <c r="P868" s="1" t="str">
        <f>IF(AND(Table1[[#This Row],[Accomodation_price]]&gt;=$S$8,Table1[[#This Row],[Accomodation_price]]&lt;=$S$7),"No","Yes")</f>
        <v>No</v>
      </c>
      <c r="Q868" s="1"/>
    </row>
    <row r="869" spans="1:17" x14ac:dyDescent="0.2">
      <c r="A869" s="7">
        <v>9510</v>
      </c>
      <c r="B869" s="1" t="s">
        <v>4406</v>
      </c>
      <c r="C869" s="1" t="s">
        <v>4407</v>
      </c>
      <c r="D869" s="1" t="s">
        <v>4408</v>
      </c>
      <c r="E869" s="1" t="s">
        <v>106</v>
      </c>
      <c r="F869" s="1" t="s">
        <v>4409</v>
      </c>
      <c r="G869" s="1" t="s">
        <v>116</v>
      </c>
      <c r="H869" s="8" t="s">
        <v>2980</v>
      </c>
      <c r="I869" s="8" t="s">
        <v>3825</v>
      </c>
      <c r="J869" s="1" t="s">
        <v>4410</v>
      </c>
      <c r="K869" s="1" t="s">
        <v>84</v>
      </c>
      <c r="L869" s="1" t="s">
        <v>24</v>
      </c>
      <c r="M869" s="9">
        <v>61265</v>
      </c>
      <c r="N869" s="7">
        <v>6</v>
      </c>
      <c r="O869" s="1" t="s">
        <v>172</v>
      </c>
      <c r="P869" s="1" t="str">
        <f>IF(AND(Table1[[#This Row],[Accomodation_price]]&gt;=$S$8,Table1[[#This Row],[Accomodation_price]]&lt;=$S$7),"No","Yes")</f>
        <v>No</v>
      </c>
      <c r="Q869" s="1"/>
    </row>
    <row r="870" spans="1:17" x14ac:dyDescent="0.2">
      <c r="A870" s="7">
        <v>6292</v>
      </c>
      <c r="B870" s="1" t="s">
        <v>4411</v>
      </c>
      <c r="C870" s="1" t="s">
        <v>4412</v>
      </c>
      <c r="D870" s="1" t="s">
        <v>4413</v>
      </c>
      <c r="E870" s="1" t="s">
        <v>106</v>
      </c>
      <c r="F870" s="1" t="s">
        <v>4414</v>
      </c>
      <c r="G870" s="1" t="s">
        <v>19</v>
      </c>
      <c r="H870" s="8" t="s">
        <v>981</v>
      </c>
      <c r="I870" s="8" t="s">
        <v>200</v>
      </c>
      <c r="J870" s="1" t="s">
        <v>4415</v>
      </c>
      <c r="K870" s="1" t="s">
        <v>195</v>
      </c>
      <c r="L870" s="1" t="s">
        <v>46</v>
      </c>
      <c r="M870" s="9">
        <v>57675</v>
      </c>
      <c r="N870" s="7">
        <v>8</v>
      </c>
      <c r="O870" s="1" t="s">
        <v>47</v>
      </c>
      <c r="P870" s="1" t="str">
        <f>IF(AND(Table1[[#This Row],[Accomodation_price]]&gt;=$S$8,Table1[[#This Row],[Accomodation_price]]&lt;=$S$7),"No","Yes")</f>
        <v>No</v>
      </c>
      <c r="Q870" s="1"/>
    </row>
    <row r="871" spans="1:17" x14ac:dyDescent="0.2">
      <c r="A871" s="7">
        <v>4193</v>
      </c>
      <c r="B871" s="1" t="s">
        <v>4416</v>
      </c>
      <c r="C871" s="1" t="s">
        <v>4417</v>
      </c>
      <c r="D871" s="1" t="s">
        <v>4418</v>
      </c>
      <c r="E871" s="1" t="s">
        <v>17</v>
      </c>
      <c r="F871" s="1" t="s">
        <v>4419</v>
      </c>
      <c r="G871" s="1" t="s">
        <v>19</v>
      </c>
      <c r="H871" s="8" t="s">
        <v>81</v>
      </c>
      <c r="I871" s="8" t="s">
        <v>849</v>
      </c>
      <c r="J871" s="1" t="s">
        <v>4420</v>
      </c>
      <c r="K871" s="1" t="s">
        <v>56</v>
      </c>
      <c r="L871" s="1" t="s">
        <v>85</v>
      </c>
      <c r="M871" s="9">
        <v>86229</v>
      </c>
      <c r="N871" s="7">
        <v>9</v>
      </c>
      <c r="O871" s="1" t="s">
        <v>148</v>
      </c>
      <c r="P871" s="1" t="str">
        <f>IF(AND(Table1[[#This Row],[Accomodation_price]]&gt;=$S$8,Table1[[#This Row],[Accomodation_price]]&lt;=$S$7),"No","Yes")</f>
        <v>No</v>
      </c>
      <c r="Q871" s="1"/>
    </row>
    <row r="872" spans="1:17" x14ac:dyDescent="0.2">
      <c r="A872" s="7">
        <v>5408</v>
      </c>
      <c r="B872" s="1" t="s">
        <v>4421</v>
      </c>
      <c r="C872" s="1" t="s">
        <v>4422</v>
      </c>
      <c r="D872" s="1" t="s">
        <v>4423</v>
      </c>
      <c r="E872" s="1" t="s">
        <v>40</v>
      </c>
      <c r="F872" s="1" t="s">
        <v>2707</v>
      </c>
      <c r="G872" s="1" t="s">
        <v>80</v>
      </c>
      <c r="H872" s="8" t="s">
        <v>3883</v>
      </c>
      <c r="I872" s="8" t="s">
        <v>976</v>
      </c>
      <c r="J872" s="1" t="s">
        <v>4424</v>
      </c>
      <c r="K872" s="1" t="s">
        <v>66</v>
      </c>
      <c r="L872" s="1" t="s">
        <v>24</v>
      </c>
      <c r="M872" s="9">
        <v>39032</v>
      </c>
      <c r="N872" s="7">
        <v>9</v>
      </c>
      <c r="O872" s="1" t="s">
        <v>172</v>
      </c>
      <c r="P872" s="1" t="str">
        <f>IF(AND(Table1[[#This Row],[Accomodation_price]]&gt;=$S$8,Table1[[#This Row],[Accomodation_price]]&lt;=$S$7),"No","Yes")</f>
        <v>No</v>
      </c>
      <c r="Q872" s="1"/>
    </row>
    <row r="873" spans="1:17" x14ac:dyDescent="0.2">
      <c r="A873" s="7">
        <v>9082</v>
      </c>
      <c r="B873" s="1" t="s">
        <v>4425</v>
      </c>
      <c r="C873" s="1" t="s">
        <v>4426</v>
      </c>
      <c r="D873" s="1" t="s">
        <v>4427</v>
      </c>
      <c r="E873" s="1" t="s">
        <v>17</v>
      </c>
      <c r="F873" s="1" t="s">
        <v>1626</v>
      </c>
      <c r="G873" s="1" t="s">
        <v>116</v>
      </c>
      <c r="H873" s="8" t="s">
        <v>1978</v>
      </c>
      <c r="I873" s="8" t="s">
        <v>958</v>
      </c>
      <c r="J873" s="1" t="s">
        <v>4428</v>
      </c>
      <c r="K873" s="1" t="s">
        <v>23</v>
      </c>
      <c r="L873" s="1" t="s">
        <v>120</v>
      </c>
      <c r="M873" s="9">
        <v>67461</v>
      </c>
      <c r="N873" s="7">
        <v>6</v>
      </c>
      <c r="O873" s="1" t="s">
        <v>25</v>
      </c>
      <c r="P873" s="1" t="str">
        <f>IF(AND(Table1[[#This Row],[Accomodation_price]]&gt;=$S$8,Table1[[#This Row],[Accomodation_price]]&lt;=$S$7),"No","Yes")</f>
        <v>No</v>
      </c>
      <c r="Q873" s="1"/>
    </row>
    <row r="874" spans="1:17" x14ac:dyDescent="0.2">
      <c r="A874" s="7">
        <v>2206</v>
      </c>
      <c r="B874" s="1" t="s">
        <v>4429</v>
      </c>
      <c r="C874" s="1" t="s">
        <v>4430</v>
      </c>
      <c r="D874" s="1" t="s">
        <v>4431</v>
      </c>
      <c r="E874" s="1" t="s">
        <v>40</v>
      </c>
      <c r="F874" s="1" t="s">
        <v>1489</v>
      </c>
      <c r="G874" s="1" t="s">
        <v>116</v>
      </c>
      <c r="H874" s="8" t="s">
        <v>1868</v>
      </c>
      <c r="I874" s="8" t="s">
        <v>697</v>
      </c>
      <c r="J874" s="1" t="s">
        <v>2350</v>
      </c>
      <c r="K874" s="1" t="s">
        <v>163</v>
      </c>
      <c r="L874" s="1" t="s">
        <v>120</v>
      </c>
      <c r="M874" s="9">
        <v>86445</v>
      </c>
      <c r="N874" s="7">
        <v>4</v>
      </c>
      <c r="O874" s="1" t="s">
        <v>148</v>
      </c>
      <c r="P874" s="1" t="str">
        <f>IF(AND(Table1[[#This Row],[Accomodation_price]]&gt;=$S$8,Table1[[#This Row],[Accomodation_price]]&lt;=$S$7),"No","Yes")</f>
        <v>No</v>
      </c>
      <c r="Q874" s="1"/>
    </row>
    <row r="875" spans="1:17" x14ac:dyDescent="0.2">
      <c r="A875" s="7">
        <v>3864</v>
      </c>
      <c r="B875" s="1" t="s">
        <v>4432</v>
      </c>
      <c r="C875" s="1" t="s">
        <v>4433</v>
      </c>
      <c r="D875" s="1" t="s">
        <v>4434</v>
      </c>
      <c r="E875" s="1" t="s">
        <v>17</v>
      </c>
      <c r="F875" s="1" t="s">
        <v>1435</v>
      </c>
      <c r="G875" s="1" t="s">
        <v>90</v>
      </c>
      <c r="H875" s="8" t="s">
        <v>2369</v>
      </c>
      <c r="I875" s="8" t="s">
        <v>2814</v>
      </c>
      <c r="J875" s="1" t="s">
        <v>4435</v>
      </c>
      <c r="K875" s="1" t="s">
        <v>45</v>
      </c>
      <c r="L875" s="1" t="s">
        <v>120</v>
      </c>
      <c r="M875" s="9">
        <v>88716</v>
      </c>
      <c r="N875" s="7">
        <v>4</v>
      </c>
      <c r="O875" s="1" t="s">
        <v>102</v>
      </c>
      <c r="P875" s="1" t="str">
        <f>IF(AND(Table1[[#This Row],[Accomodation_price]]&gt;=$S$8,Table1[[#This Row],[Accomodation_price]]&lt;=$S$7),"No","Yes")</f>
        <v>No</v>
      </c>
      <c r="Q875" s="1"/>
    </row>
    <row r="876" spans="1:17" x14ac:dyDescent="0.2">
      <c r="A876" s="7">
        <v>8420</v>
      </c>
      <c r="B876" s="1" t="s">
        <v>4436</v>
      </c>
      <c r="C876" s="1" t="s">
        <v>4437</v>
      </c>
      <c r="D876" s="1" t="s">
        <v>4438</v>
      </c>
      <c r="E876" s="1" t="s">
        <v>40</v>
      </c>
      <c r="F876" s="1" t="s">
        <v>544</v>
      </c>
      <c r="G876" s="1" t="s">
        <v>545</v>
      </c>
      <c r="H876" s="8" t="s">
        <v>953</v>
      </c>
      <c r="I876" s="8" t="s">
        <v>1090</v>
      </c>
      <c r="J876" s="1" t="s">
        <v>4439</v>
      </c>
      <c r="K876" s="1" t="s">
        <v>45</v>
      </c>
      <c r="L876" s="1" t="s">
        <v>24</v>
      </c>
      <c r="M876" s="9">
        <v>60336</v>
      </c>
      <c r="N876" s="7">
        <v>6</v>
      </c>
      <c r="O876" s="1" t="s">
        <v>102</v>
      </c>
      <c r="P876" s="1" t="str">
        <f>IF(AND(Table1[[#This Row],[Accomodation_price]]&gt;=$S$8,Table1[[#This Row],[Accomodation_price]]&lt;=$S$7),"No","Yes")</f>
        <v>No</v>
      </c>
      <c r="Q876" s="1"/>
    </row>
    <row r="877" spans="1:17" x14ac:dyDescent="0.2">
      <c r="A877" s="7">
        <v>9319</v>
      </c>
      <c r="B877" s="1" t="s">
        <v>4440</v>
      </c>
      <c r="C877" s="1" t="s">
        <v>4441</v>
      </c>
      <c r="D877" s="1" t="s">
        <v>4442</v>
      </c>
      <c r="E877" s="1" t="s">
        <v>17</v>
      </c>
      <c r="F877" s="1" t="s">
        <v>1867</v>
      </c>
      <c r="G877" s="1" t="s">
        <v>30</v>
      </c>
      <c r="H877" s="8" t="s">
        <v>1182</v>
      </c>
      <c r="I877" s="8" t="s">
        <v>809</v>
      </c>
      <c r="J877" s="1" t="s">
        <v>4443</v>
      </c>
      <c r="K877" s="1" t="s">
        <v>163</v>
      </c>
      <c r="L877" s="1" t="s">
        <v>85</v>
      </c>
      <c r="M877" s="9">
        <v>86782</v>
      </c>
      <c r="N877" s="7">
        <v>9</v>
      </c>
      <c r="O877" s="1" t="s">
        <v>47</v>
      </c>
      <c r="P877" s="1" t="str">
        <f>IF(AND(Table1[[#This Row],[Accomodation_price]]&gt;=$S$8,Table1[[#This Row],[Accomodation_price]]&lt;=$S$7),"No","Yes")</f>
        <v>No</v>
      </c>
      <c r="Q877" s="1"/>
    </row>
    <row r="878" spans="1:17" x14ac:dyDescent="0.2">
      <c r="A878" s="7">
        <v>9164</v>
      </c>
      <c r="B878" s="1" t="s">
        <v>4444</v>
      </c>
      <c r="C878" s="1" t="s">
        <v>4445</v>
      </c>
      <c r="D878" s="1" t="s">
        <v>4446</v>
      </c>
      <c r="E878" s="1" t="s">
        <v>106</v>
      </c>
      <c r="F878" s="1" t="s">
        <v>4447</v>
      </c>
      <c r="G878" s="1" t="s">
        <v>19</v>
      </c>
      <c r="H878" s="8" t="s">
        <v>418</v>
      </c>
      <c r="I878" s="8" t="s">
        <v>2244</v>
      </c>
      <c r="J878" s="1" t="s">
        <v>4448</v>
      </c>
      <c r="K878" s="1" t="s">
        <v>66</v>
      </c>
      <c r="L878" s="1" t="s">
        <v>46</v>
      </c>
      <c r="M878" s="9">
        <v>30460</v>
      </c>
      <c r="N878" s="7">
        <v>10</v>
      </c>
      <c r="O878" s="1" t="s">
        <v>102</v>
      </c>
      <c r="P878" s="1" t="str">
        <f>IF(AND(Table1[[#This Row],[Accomodation_price]]&gt;=$S$8,Table1[[#This Row],[Accomodation_price]]&lt;=$S$7),"No","Yes")</f>
        <v>No</v>
      </c>
      <c r="Q878" s="1"/>
    </row>
    <row r="879" spans="1:17" x14ac:dyDescent="0.2">
      <c r="A879" s="7">
        <v>7165</v>
      </c>
      <c r="B879" s="1" t="s">
        <v>4449</v>
      </c>
      <c r="C879" s="1" t="s">
        <v>4450</v>
      </c>
      <c r="D879" s="1" t="s">
        <v>4451</v>
      </c>
      <c r="E879" s="1" t="s">
        <v>40</v>
      </c>
      <c r="F879" s="1" t="s">
        <v>4145</v>
      </c>
      <c r="G879" s="1" t="s">
        <v>183</v>
      </c>
      <c r="H879" s="8" t="s">
        <v>338</v>
      </c>
      <c r="I879" s="8" t="s">
        <v>445</v>
      </c>
      <c r="J879" s="1" t="s">
        <v>3903</v>
      </c>
      <c r="K879" s="1" t="s">
        <v>34</v>
      </c>
      <c r="L879" s="1" t="s">
        <v>46</v>
      </c>
      <c r="M879" s="9">
        <v>47838</v>
      </c>
      <c r="N879" s="7">
        <v>8</v>
      </c>
      <c r="O879" s="1" t="s">
        <v>102</v>
      </c>
      <c r="P879" s="1" t="str">
        <f>IF(AND(Table1[[#This Row],[Accomodation_price]]&gt;=$S$8,Table1[[#This Row],[Accomodation_price]]&lt;=$S$7),"No","Yes")</f>
        <v>No</v>
      </c>
      <c r="Q879" s="1"/>
    </row>
    <row r="880" spans="1:17" x14ac:dyDescent="0.2">
      <c r="A880" s="7">
        <v>5200</v>
      </c>
      <c r="B880" s="1" t="s">
        <v>4452</v>
      </c>
      <c r="C880" s="1" t="s">
        <v>4453</v>
      </c>
      <c r="D880" s="1" t="s">
        <v>4454</v>
      </c>
      <c r="E880" s="1" t="s">
        <v>17</v>
      </c>
      <c r="F880" s="1" t="s">
        <v>904</v>
      </c>
      <c r="G880" s="1" t="s">
        <v>905</v>
      </c>
      <c r="H880" s="8" t="s">
        <v>153</v>
      </c>
      <c r="I880" s="8" t="s">
        <v>791</v>
      </c>
      <c r="J880" s="1" t="s">
        <v>4455</v>
      </c>
      <c r="K880" s="1" t="s">
        <v>66</v>
      </c>
      <c r="L880" s="1" t="s">
        <v>35</v>
      </c>
      <c r="M880" s="9">
        <v>57208</v>
      </c>
      <c r="N880" s="7">
        <v>4</v>
      </c>
      <c r="O880" s="1" t="s">
        <v>36</v>
      </c>
      <c r="P880" s="1" t="str">
        <f>IF(AND(Table1[[#This Row],[Accomodation_price]]&gt;=$S$8,Table1[[#This Row],[Accomodation_price]]&lt;=$S$7),"No","Yes")</f>
        <v>No</v>
      </c>
      <c r="Q880" s="1"/>
    </row>
    <row r="881" spans="1:17" x14ac:dyDescent="0.2">
      <c r="A881" s="7">
        <v>9502</v>
      </c>
      <c r="B881" s="1" t="s">
        <v>4456</v>
      </c>
      <c r="C881" s="1" t="s">
        <v>4457</v>
      </c>
      <c r="D881" s="1" t="s">
        <v>4458</v>
      </c>
      <c r="E881" s="1" t="s">
        <v>106</v>
      </c>
      <c r="F881" s="1" t="s">
        <v>4459</v>
      </c>
      <c r="G881" s="1" t="s">
        <v>19</v>
      </c>
      <c r="H881" s="8" t="s">
        <v>2461</v>
      </c>
      <c r="I881" s="8" t="s">
        <v>1388</v>
      </c>
      <c r="J881" s="1" t="s">
        <v>4460</v>
      </c>
      <c r="K881" s="1" t="s">
        <v>56</v>
      </c>
      <c r="L881" s="1" t="s">
        <v>85</v>
      </c>
      <c r="M881" s="9">
        <v>48064</v>
      </c>
      <c r="N881" s="7">
        <v>10</v>
      </c>
      <c r="O881" s="1" t="s">
        <v>47</v>
      </c>
      <c r="P881" s="1" t="str">
        <f>IF(AND(Table1[[#This Row],[Accomodation_price]]&gt;=$S$8,Table1[[#This Row],[Accomodation_price]]&lt;=$S$7),"No","Yes")</f>
        <v>No</v>
      </c>
      <c r="Q881" s="1"/>
    </row>
    <row r="882" spans="1:17" x14ac:dyDescent="0.2">
      <c r="A882" s="7">
        <v>9295</v>
      </c>
      <c r="B882" s="1" t="s">
        <v>4461</v>
      </c>
      <c r="C882" s="1" t="s">
        <v>4462</v>
      </c>
      <c r="D882" s="1" t="s">
        <v>4463</v>
      </c>
      <c r="E882" s="1" t="s">
        <v>106</v>
      </c>
      <c r="F882" s="1" t="s">
        <v>183</v>
      </c>
      <c r="G882" s="1" t="s">
        <v>184</v>
      </c>
      <c r="H882" s="8" t="s">
        <v>1123</v>
      </c>
      <c r="I882" s="8" t="s">
        <v>139</v>
      </c>
      <c r="J882" s="1" t="s">
        <v>4464</v>
      </c>
      <c r="K882" s="1" t="s">
        <v>195</v>
      </c>
      <c r="L882" s="1" t="s">
        <v>243</v>
      </c>
      <c r="M882" s="9">
        <v>47987</v>
      </c>
      <c r="N882" s="7">
        <v>10</v>
      </c>
      <c r="O882" s="1" t="s">
        <v>102</v>
      </c>
      <c r="P882" s="1" t="str">
        <f>IF(AND(Table1[[#This Row],[Accomodation_price]]&gt;=$S$8,Table1[[#This Row],[Accomodation_price]]&lt;=$S$7),"No","Yes")</f>
        <v>No</v>
      </c>
      <c r="Q882" s="1"/>
    </row>
    <row r="883" spans="1:17" x14ac:dyDescent="0.2">
      <c r="A883" s="7">
        <v>8660</v>
      </c>
      <c r="B883" s="1" t="s">
        <v>4465</v>
      </c>
      <c r="C883" s="1" t="s">
        <v>4466</v>
      </c>
      <c r="D883" s="1" t="s">
        <v>4467</v>
      </c>
      <c r="E883" s="1" t="s">
        <v>17</v>
      </c>
      <c r="F883" s="1" t="s">
        <v>2055</v>
      </c>
      <c r="G883" s="1" t="s">
        <v>520</v>
      </c>
      <c r="H883" s="8" t="s">
        <v>571</v>
      </c>
      <c r="I883" s="8" t="s">
        <v>2580</v>
      </c>
      <c r="J883" s="1" t="s">
        <v>4468</v>
      </c>
      <c r="K883" s="1" t="s">
        <v>195</v>
      </c>
      <c r="L883" s="1" t="s">
        <v>120</v>
      </c>
      <c r="M883" s="9">
        <v>49063</v>
      </c>
      <c r="N883" s="7">
        <v>8</v>
      </c>
      <c r="O883" s="1" t="s">
        <v>47</v>
      </c>
      <c r="P883" s="1" t="str">
        <f>IF(AND(Table1[[#This Row],[Accomodation_price]]&gt;=$S$8,Table1[[#This Row],[Accomodation_price]]&lt;=$S$7),"No","Yes")</f>
        <v>No</v>
      </c>
      <c r="Q883" s="1"/>
    </row>
    <row r="884" spans="1:17" x14ac:dyDescent="0.2">
      <c r="A884" s="7">
        <v>4771</v>
      </c>
      <c r="B884" s="1" t="s">
        <v>4469</v>
      </c>
      <c r="C884" s="1" t="s">
        <v>4470</v>
      </c>
      <c r="D884" s="1" t="s">
        <v>4471</v>
      </c>
      <c r="E884" s="1" t="s">
        <v>106</v>
      </c>
      <c r="F884" s="1" t="s">
        <v>4472</v>
      </c>
      <c r="G884" s="1" t="s">
        <v>80</v>
      </c>
      <c r="H884" s="8" t="s">
        <v>3097</v>
      </c>
      <c r="I884" s="8" t="s">
        <v>4473</v>
      </c>
      <c r="J884" s="1" t="s">
        <v>4474</v>
      </c>
      <c r="K884" s="1" t="s">
        <v>23</v>
      </c>
      <c r="L884" s="1" t="s">
        <v>57</v>
      </c>
      <c r="M884" s="9">
        <v>65385</v>
      </c>
      <c r="N884" s="7">
        <v>4</v>
      </c>
      <c r="O884" s="1" t="s">
        <v>172</v>
      </c>
      <c r="P884" s="1" t="str">
        <f>IF(AND(Table1[[#This Row],[Accomodation_price]]&gt;=$S$8,Table1[[#This Row],[Accomodation_price]]&lt;=$S$7),"No","Yes")</f>
        <v>No</v>
      </c>
      <c r="Q884" s="1"/>
    </row>
    <row r="885" spans="1:17" x14ac:dyDescent="0.2">
      <c r="A885" s="7">
        <v>9726</v>
      </c>
      <c r="B885" s="1" t="s">
        <v>4475</v>
      </c>
      <c r="C885" s="1" t="s">
        <v>4476</v>
      </c>
      <c r="D885" s="1" t="s">
        <v>4477</v>
      </c>
      <c r="E885" s="1" t="s">
        <v>17</v>
      </c>
      <c r="F885" s="1" t="s">
        <v>910</v>
      </c>
      <c r="G885" s="1" t="s">
        <v>674</v>
      </c>
      <c r="H885" s="8" t="s">
        <v>160</v>
      </c>
      <c r="I885" s="8" t="s">
        <v>4478</v>
      </c>
      <c r="J885" s="1" t="s">
        <v>4479</v>
      </c>
      <c r="K885" s="1" t="s">
        <v>195</v>
      </c>
      <c r="L885" s="1" t="s">
        <v>67</v>
      </c>
      <c r="M885" s="9">
        <v>24803</v>
      </c>
      <c r="N885" s="7">
        <v>7</v>
      </c>
      <c r="O885" s="1" t="s">
        <v>102</v>
      </c>
      <c r="P885" s="1" t="str">
        <f>IF(AND(Table1[[#This Row],[Accomodation_price]]&gt;=$S$8,Table1[[#This Row],[Accomodation_price]]&lt;=$S$7),"No","Yes")</f>
        <v>No</v>
      </c>
      <c r="Q885" s="1"/>
    </row>
    <row r="886" spans="1:17" x14ac:dyDescent="0.2">
      <c r="A886" s="7">
        <v>4967</v>
      </c>
      <c r="B886" s="1" t="s">
        <v>4480</v>
      </c>
      <c r="C886" s="1" t="s">
        <v>4481</v>
      </c>
      <c r="D886" s="1" t="s">
        <v>4482</v>
      </c>
      <c r="E886" s="1" t="s">
        <v>17</v>
      </c>
      <c r="F886" s="1" t="s">
        <v>3442</v>
      </c>
      <c r="G886" s="1" t="s">
        <v>116</v>
      </c>
      <c r="H886" s="8" t="s">
        <v>1376</v>
      </c>
      <c r="I886" s="8" t="s">
        <v>2244</v>
      </c>
      <c r="J886" s="1" t="s">
        <v>4483</v>
      </c>
      <c r="K886" s="1" t="s">
        <v>66</v>
      </c>
      <c r="L886" s="1" t="s">
        <v>57</v>
      </c>
      <c r="M886" s="9">
        <v>35116</v>
      </c>
      <c r="N886" s="7">
        <v>10</v>
      </c>
      <c r="O886" s="1" t="s">
        <v>47</v>
      </c>
      <c r="P886" s="1" t="str">
        <f>IF(AND(Table1[[#This Row],[Accomodation_price]]&gt;=$S$8,Table1[[#This Row],[Accomodation_price]]&lt;=$S$7),"No","Yes")</f>
        <v>No</v>
      </c>
      <c r="Q886" s="1"/>
    </row>
    <row r="887" spans="1:17" x14ac:dyDescent="0.2">
      <c r="A887" s="7">
        <v>6549</v>
      </c>
      <c r="B887" s="1" t="s">
        <v>4484</v>
      </c>
      <c r="C887" s="1" t="s">
        <v>4485</v>
      </c>
      <c r="D887" s="1" t="s">
        <v>4486</v>
      </c>
      <c r="E887" s="1" t="s">
        <v>17</v>
      </c>
      <c r="F887" s="1" t="s">
        <v>1435</v>
      </c>
      <c r="G887" s="1" t="s">
        <v>90</v>
      </c>
      <c r="H887" s="8" t="s">
        <v>1607</v>
      </c>
      <c r="I887" s="8" t="s">
        <v>579</v>
      </c>
      <c r="J887" s="1" t="s">
        <v>4487</v>
      </c>
      <c r="K887" s="1" t="s">
        <v>34</v>
      </c>
      <c r="L887" s="1" t="s">
        <v>85</v>
      </c>
      <c r="M887" s="9">
        <v>43126</v>
      </c>
      <c r="N887" s="7">
        <v>9</v>
      </c>
      <c r="O887" s="1" t="s">
        <v>36</v>
      </c>
      <c r="P887" s="1" t="str">
        <f>IF(AND(Table1[[#This Row],[Accomodation_price]]&gt;=$S$8,Table1[[#This Row],[Accomodation_price]]&lt;=$S$7),"No","Yes")</f>
        <v>No</v>
      </c>
      <c r="Q887" s="1"/>
    </row>
    <row r="888" spans="1:17" x14ac:dyDescent="0.2">
      <c r="A888" s="7">
        <v>3498</v>
      </c>
      <c r="B888" s="1" t="s">
        <v>4488</v>
      </c>
      <c r="C888" s="1" t="s">
        <v>4489</v>
      </c>
      <c r="D888" s="1" t="s">
        <v>4490</v>
      </c>
      <c r="E888" s="1" t="s">
        <v>40</v>
      </c>
      <c r="F888" s="1" t="s">
        <v>3786</v>
      </c>
      <c r="G888" s="1" t="s">
        <v>62</v>
      </c>
      <c r="H888" s="8" t="s">
        <v>1663</v>
      </c>
      <c r="I888" s="8" t="s">
        <v>131</v>
      </c>
      <c r="J888" s="1" t="s">
        <v>4491</v>
      </c>
      <c r="K888" s="1" t="s">
        <v>163</v>
      </c>
      <c r="L888" s="1" t="s">
        <v>243</v>
      </c>
      <c r="M888" s="9">
        <v>83391</v>
      </c>
      <c r="N888" s="7">
        <v>9</v>
      </c>
      <c r="O888" s="1" t="s">
        <v>36</v>
      </c>
      <c r="P888" s="1" t="str">
        <f>IF(AND(Table1[[#This Row],[Accomodation_price]]&gt;=$S$8,Table1[[#This Row],[Accomodation_price]]&lt;=$S$7),"No","Yes")</f>
        <v>No</v>
      </c>
      <c r="Q888" s="1"/>
    </row>
    <row r="889" spans="1:17" x14ac:dyDescent="0.2">
      <c r="A889" s="7">
        <v>7194</v>
      </c>
      <c r="B889" s="1" t="s">
        <v>4492</v>
      </c>
      <c r="C889" s="1" t="s">
        <v>4493</v>
      </c>
      <c r="D889" s="1" t="s">
        <v>4494</v>
      </c>
      <c r="E889" s="1" t="s">
        <v>106</v>
      </c>
      <c r="F889" s="1" t="s">
        <v>330</v>
      </c>
      <c r="G889" s="1" t="s">
        <v>116</v>
      </c>
      <c r="H889" s="8" t="s">
        <v>1901</v>
      </c>
      <c r="I889" s="8" t="s">
        <v>241</v>
      </c>
      <c r="J889" s="1" t="s">
        <v>4495</v>
      </c>
      <c r="K889" s="1" t="s">
        <v>195</v>
      </c>
      <c r="L889" s="1" t="s">
        <v>67</v>
      </c>
      <c r="M889" s="9">
        <v>75773</v>
      </c>
      <c r="N889" s="7">
        <v>8</v>
      </c>
      <c r="O889" s="1" t="s">
        <v>47</v>
      </c>
      <c r="P889" s="1" t="str">
        <f>IF(AND(Table1[[#This Row],[Accomodation_price]]&gt;=$S$8,Table1[[#This Row],[Accomodation_price]]&lt;=$S$7),"No","Yes")</f>
        <v>No</v>
      </c>
      <c r="Q889" s="1"/>
    </row>
    <row r="890" spans="1:17" x14ac:dyDescent="0.2">
      <c r="A890" s="7">
        <v>9588</v>
      </c>
      <c r="B890" s="1" t="s">
        <v>4496</v>
      </c>
      <c r="C890" s="1" t="s">
        <v>4497</v>
      </c>
      <c r="D890" s="1" t="s">
        <v>4498</v>
      </c>
      <c r="E890" s="1" t="s">
        <v>17</v>
      </c>
      <c r="F890" s="1" t="s">
        <v>596</v>
      </c>
      <c r="G890" s="1" t="s">
        <v>72</v>
      </c>
      <c r="H890" s="8" t="s">
        <v>3516</v>
      </c>
      <c r="I890" s="8" t="s">
        <v>228</v>
      </c>
      <c r="J890" s="1" t="s">
        <v>4499</v>
      </c>
      <c r="K890" s="1" t="s">
        <v>66</v>
      </c>
      <c r="L890" s="1" t="s">
        <v>243</v>
      </c>
      <c r="M890" s="9">
        <v>62057</v>
      </c>
      <c r="N890" s="7">
        <v>4</v>
      </c>
      <c r="O890" s="1" t="s">
        <v>36</v>
      </c>
      <c r="P890" s="1" t="str">
        <f>IF(AND(Table1[[#This Row],[Accomodation_price]]&gt;=$S$8,Table1[[#This Row],[Accomodation_price]]&lt;=$S$7),"No","Yes")</f>
        <v>No</v>
      </c>
      <c r="Q890" s="1"/>
    </row>
    <row r="891" spans="1:17" x14ac:dyDescent="0.2">
      <c r="A891" s="7">
        <v>3371</v>
      </c>
      <c r="B891" s="1" t="s">
        <v>4500</v>
      </c>
      <c r="C891" s="1" t="s">
        <v>4501</v>
      </c>
      <c r="D891" s="1" t="s">
        <v>4502</v>
      </c>
      <c r="E891" s="1" t="s">
        <v>40</v>
      </c>
      <c r="F891" s="1" t="s">
        <v>487</v>
      </c>
      <c r="G891" s="1" t="s">
        <v>487</v>
      </c>
      <c r="H891" s="8" t="s">
        <v>2698</v>
      </c>
      <c r="I891" s="8" t="s">
        <v>1027</v>
      </c>
      <c r="J891" s="1" t="s">
        <v>4503</v>
      </c>
      <c r="K891" s="1" t="s">
        <v>195</v>
      </c>
      <c r="L891" s="1" t="s">
        <v>35</v>
      </c>
      <c r="M891" s="9">
        <v>71332</v>
      </c>
      <c r="N891" s="7">
        <v>4</v>
      </c>
      <c r="O891" s="1" t="s">
        <v>102</v>
      </c>
      <c r="P891" s="1" t="str">
        <f>IF(AND(Table1[[#This Row],[Accomodation_price]]&gt;=$S$8,Table1[[#This Row],[Accomodation_price]]&lt;=$S$7),"No","Yes")</f>
        <v>No</v>
      </c>
      <c r="Q891" s="1"/>
    </row>
    <row r="892" spans="1:17" x14ac:dyDescent="0.2">
      <c r="A892" s="7">
        <v>9519</v>
      </c>
      <c r="B892" s="1" t="s">
        <v>4504</v>
      </c>
      <c r="C892" s="1" t="s">
        <v>4505</v>
      </c>
      <c r="D892" s="1" t="s">
        <v>4506</v>
      </c>
      <c r="E892" s="1" t="s">
        <v>17</v>
      </c>
      <c r="F892" s="1" t="s">
        <v>4507</v>
      </c>
      <c r="G892" s="1" t="s">
        <v>80</v>
      </c>
      <c r="H892" s="8" t="s">
        <v>1259</v>
      </c>
      <c r="I892" s="8" t="s">
        <v>2154</v>
      </c>
      <c r="J892" s="1" t="s">
        <v>4508</v>
      </c>
      <c r="K892" s="1" t="s">
        <v>23</v>
      </c>
      <c r="L892" s="1" t="s">
        <v>67</v>
      </c>
      <c r="M892" s="9">
        <v>90274</v>
      </c>
      <c r="N892" s="7">
        <v>9</v>
      </c>
      <c r="O892" s="1" t="s">
        <v>102</v>
      </c>
      <c r="P892" s="1" t="str">
        <f>IF(AND(Table1[[#This Row],[Accomodation_price]]&gt;=$S$8,Table1[[#This Row],[Accomodation_price]]&lt;=$S$7),"No","Yes")</f>
        <v>No</v>
      </c>
      <c r="Q892" s="1"/>
    </row>
    <row r="893" spans="1:17" x14ac:dyDescent="0.2">
      <c r="A893" s="7">
        <v>3946</v>
      </c>
      <c r="B893" s="1" t="s">
        <v>4509</v>
      </c>
      <c r="C893" s="1" t="s">
        <v>4510</v>
      </c>
      <c r="D893" s="1" t="s">
        <v>4511</v>
      </c>
      <c r="E893" s="1" t="s">
        <v>106</v>
      </c>
      <c r="F893" s="1" t="s">
        <v>1566</v>
      </c>
      <c r="G893" s="1" t="s">
        <v>674</v>
      </c>
      <c r="H893" s="8" t="s">
        <v>2876</v>
      </c>
      <c r="I893" s="8" t="s">
        <v>735</v>
      </c>
      <c r="J893" s="1" t="s">
        <v>4512</v>
      </c>
      <c r="K893" s="1" t="s">
        <v>66</v>
      </c>
      <c r="L893" s="1" t="s">
        <v>243</v>
      </c>
      <c r="M893" s="9">
        <v>77817</v>
      </c>
      <c r="N893" s="7">
        <v>9</v>
      </c>
      <c r="O893" s="1" t="s">
        <v>148</v>
      </c>
      <c r="P893" s="1" t="str">
        <f>IF(AND(Table1[[#This Row],[Accomodation_price]]&gt;=$S$8,Table1[[#This Row],[Accomodation_price]]&lt;=$S$7),"No","Yes")</f>
        <v>No</v>
      </c>
      <c r="Q893" s="1"/>
    </row>
    <row r="894" spans="1:17" x14ac:dyDescent="0.2">
      <c r="A894" s="7">
        <v>5820</v>
      </c>
      <c r="B894" s="1" t="s">
        <v>4513</v>
      </c>
      <c r="C894" s="1" t="s">
        <v>4514</v>
      </c>
      <c r="D894" s="1" t="s">
        <v>4515</v>
      </c>
      <c r="E894" s="1" t="s">
        <v>17</v>
      </c>
      <c r="F894" s="1" t="s">
        <v>4516</v>
      </c>
      <c r="G894" s="1" t="s">
        <v>19</v>
      </c>
      <c r="H894" s="8" t="s">
        <v>2552</v>
      </c>
      <c r="I894" s="8" t="s">
        <v>886</v>
      </c>
      <c r="J894" s="1" t="s">
        <v>4517</v>
      </c>
      <c r="K894" s="1" t="s">
        <v>23</v>
      </c>
      <c r="L894" s="1" t="s">
        <v>46</v>
      </c>
      <c r="M894" s="9">
        <v>15374</v>
      </c>
      <c r="N894" s="7">
        <v>5</v>
      </c>
      <c r="O894" s="1" t="s">
        <v>94</v>
      </c>
      <c r="P894" s="1" t="str">
        <f>IF(AND(Table1[[#This Row],[Accomodation_price]]&gt;=$S$8,Table1[[#This Row],[Accomodation_price]]&lt;=$S$7),"No","Yes")</f>
        <v>No</v>
      </c>
      <c r="Q894" s="1"/>
    </row>
    <row r="895" spans="1:17" x14ac:dyDescent="0.2">
      <c r="A895" s="7">
        <v>2589</v>
      </c>
      <c r="B895" s="1" t="s">
        <v>4518</v>
      </c>
      <c r="C895" s="1" t="s">
        <v>4519</v>
      </c>
      <c r="D895" s="1" t="s">
        <v>4520</v>
      </c>
      <c r="E895" s="1" t="s">
        <v>106</v>
      </c>
      <c r="F895" s="1" t="s">
        <v>1642</v>
      </c>
      <c r="G895" s="1" t="s">
        <v>90</v>
      </c>
      <c r="H895" s="8" t="s">
        <v>2369</v>
      </c>
      <c r="I895" s="8" t="s">
        <v>1013</v>
      </c>
      <c r="J895" s="1" t="s">
        <v>4521</v>
      </c>
      <c r="K895" s="1" t="s">
        <v>56</v>
      </c>
      <c r="L895" s="1" t="s">
        <v>243</v>
      </c>
      <c r="M895" s="9">
        <v>63360</v>
      </c>
      <c r="N895" s="7">
        <v>7</v>
      </c>
      <c r="O895" s="1" t="s">
        <v>36</v>
      </c>
      <c r="P895" s="1" t="str">
        <f>IF(AND(Table1[[#This Row],[Accomodation_price]]&gt;=$S$8,Table1[[#This Row],[Accomodation_price]]&lt;=$S$7),"No","Yes")</f>
        <v>No</v>
      </c>
      <c r="Q895" s="1"/>
    </row>
    <row r="896" spans="1:17" x14ac:dyDescent="0.2">
      <c r="A896" s="7">
        <v>2504</v>
      </c>
      <c r="B896" s="1" t="s">
        <v>4522</v>
      </c>
      <c r="C896" s="1" t="s">
        <v>4523</v>
      </c>
      <c r="D896" s="1" t="s">
        <v>4524</v>
      </c>
      <c r="E896" s="1" t="s">
        <v>40</v>
      </c>
      <c r="F896" s="1" t="s">
        <v>51</v>
      </c>
      <c r="G896" s="1" t="s">
        <v>52</v>
      </c>
      <c r="H896" s="8" t="s">
        <v>3134</v>
      </c>
      <c r="I896" s="8" t="s">
        <v>1874</v>
      </c>
      <c r="J896" s="1" t="s">
        <v>4525</v>
      </c>
      <c r="K896" s="1" t="s">
        <v>195</v>
      </c>
      <c r="L896" s="1" t="s">
        <v>243</v>
      </c>
      <c r="M896" s="9">
        <v>72533</v>
      </c>
      <c r="N896" s="7">
        <v>8</v>
      </c>
      <c r="O896" s="1" t="s">
        <v>148</v>
      </c>
      <c r="P896" s="1" t="str">
        <f>IF(AND(Table1[[#This Row],[Accomodation_price]]&gt;=$S$8,Table1[[#This Row],[Accomodation_price]]&lt;=$S$7),"No","Yes")</f>
        <v>No</v>
      </c>
      <c r="Q896" s="1"/>
    </row>
    <row r="897" spans="1:17" x14ac:dyDescent="0.2">
      <c r="A897" s="7">
        <v>2258</v>
      </c>
      <c r="B897" s="1" t="s">
        <v>4526</v>
      </c>
      <c r="C897" s="1" t="s">
        <v>4527</v>
      </c>
      <c r="D897" s="1" t="s">
        <v>4528</v>
      </c>
      <c r="E897" s="1" t="s">
        <v>17</v>
      </c>
      <c r="F897" s="1" t="s">
        <v>4529</v>
      </c>
      <c r="G897" s="1" t="s">
        <v>19</v>
      </c>
      <c r="H897" s="8" t="s">
        <v>1226</v>
      </c>
      <c r="I897" s="8" t="s">
        <v>2547</v>
      </c>
      <c r="J897" s="1" t="s">
        <v>4006</v>
      </c>
      <c r="K897" s="1" t="s">
        <v>34</v>
      </c>
      <c r="L897" s="1" t="s">
        <v>24</v>
      </c>
      <c r="M897" s="9">
        <v>48340</v>
      </c>
      <c r="N897" s="7">
        <v>4</v>
      </c>
      <c r="O897" s="1" t="s">
        <v>36</v>
      </c>
      <c r="P897" s="1" t="str">
        <f>IF(AND(Table1[[#This Row],[Accomodation_price]]&gt;=$S$8,Table1[[#This Row],[Accomodation_price]]&lt;=$S$7),"No","Yes")</f>
        <v>No</v>
      </c>
      <c r="Q897" s="1"/>
    </row>
    <row r="898" spans="1:17" x14ac:dyDescent="0.2">
      <c r="A898" s="7">
        <v>9089</v>
      </c>
      <c r="B898" s="1" t="s">
        <v>4530</v>
      </c>
      <c r="C898" s="1" t="s">
        <v>4531</v>
      </c>
      <c r="D898" s="1" t="s">
        <v>4532</v>
      </c>
      <c r="E898" s="1" t="s">
        <v>40</v>
      </c>
      <c r="F898" s="1" t="s">
        <v>2633</v>
      </c>
      <c r="G898" s="1" t="s">
        <v>52</v>
      </c>
      <c r="H898" s="8" t="s">
        <v>2153</v>
      </c>
      <c r="I898" s="8" t="s">
        <v>1249</v>
      </c>
      <c r="J898" s="1" t="s">
        <v>4533</v>
      </c>
      <c r="K898" s="1" t="s">
        <v>66</v>
      </c>
      <c r="L898" s="1" t="s">
        <v>24</v>
      </c>
      <c r="M898" s="9">
        <v>37483</v>
      </c>
      <c r="N898" s="7">
        <v>9</v>
      </c>
      <c r="O898" s="1" t="s">
        <v>148</v>
      </c>
      <c r="P898" s="1" t="str">
        <f>IF(AND(Table1[[#This Row],[Accomodation_price]]&gt;=$S$8,Table1[[#This Row],[Accomodation_price]]&lt;=$S$7),"No","Yes")</f>
        <v>No</v>
      </c>
      <c r="Q898" s="1"/>
    </row>
    <row r="899" spans="1:17" x14ac:dyDescent="0.2">
      <c r="A899" s="7">
        <v>4634</v>
      </c>
      <c r="B899" s="1" t="s">
        <v>4534</v>
      </c>
      <c r="C899" s="1" t="s">
        <v>4535</v>
      </c>
      <c r="D899" s="1" t="s">
        <v>4536</v>
      </c>
      <c r="E899" s="1" t="s">
        <v>106</v>
      </c>
      <c r="F899" s="1" t="s">
        <v>247</v>
      </c>
      <c r="G899" s="1" t="s">
        <v>248</v>
      </c>
      <c r="H899" s="8" t="s">
        <v>220</v>
      </c>
      <c r="I899" s="8" t="s">
        <v>1254</v>
      </c>
      <c r="J899" s="1" t="s">
        <v>4537</v>
      </c>
      <c r="K899" s="1" t="s">
        <v>45</v>
      </c>
      <c r="L899" s="1" t="s">
        <v>85</v>
      </c>
      <c r="M899" s="9">
        <v>81648</v>
      </c>
      <c r="N899" s="7">
        <v>5</v>
      </c>
      <c r="O899" s="1" t="s">
        <v>25</v>
      </c>
      <c r="P899" s="1" t="str">
        <f>IF(AND(Table1[[#This Row],[Accomodation_price]]&gt;=$S$8,Table1[[#This Row],[Accomodation_price]]&lt;=$S$7),"No","Yes")</f>
        <v>No</v>
      </c>
      <c r="Q899" s="1"/>
    </row>
    <row r="900" spans="1:17" x14ac:dyDescent="0.2">
      <c r="A900" s="7">
        <v>7719</v>
      </c>
      <c r="B900" s="1" t="s">
        <v>4538</v>
      </c>
      <c r="C900" s="1" t="s">
        <v>4539</v>
      </c>
      <c r="D900" s="1" t="s">
        <v>4540</v>
      </c>
      <c r="E900" s="1" t="s">
        <v>40</v>
      </c>
      <c r="F900" s="1" t="s">
        <v>2402</v>
      </c>
      <c r="G900" s="1" t="s">
        <v>19</v>
      </c>
      <c r="H900" s="8" t="s">
        <v>1046</v>
      </c>
      <c r="I900" s="8" t="s">
        <v>170</v>
      </c>
      <c r="J900" s="1" t="s">
        <v>4541</v>
      </c>
      <c r="K900" s="1" t="s">
        <v>56</v>
      </c>
      <c r="L900" s="1" t="s">
        <v>85</v>
      </c>
      <c r="M900" s="9">
        <v>92111</v>
      </c>
      <c r="N900" s="7">
        <v>10</v>
      </c>
      <c r="O900" s="1" t="s">
        <v>25</v>
      </c>
      <c r="P900" s="1" t="str">
        <f>IF(AND(Table1[[#This Row],[Accomodation_price]]&gt;=$S$8,Table1[[#This Row],[Accomodation_price]]&lt;=$S$7),"No","Yes")</f>
        <v>No</v>
      </c>
      <c r="Q900" s="1"/>
    </row>
    <row r="901" spans="1:17" x14ac:dyDescent="0.2">
      <c r="A901" s="7">
        <v>2201</v>
      </c>
      <c r="B901" s="1" t="s">
        <v>4542</v>
      </c>
      <c r="C901" s="1" t="s">
        <v>4543</v>
      </c>
      <c r="D901" s="1" t="s">
        <v>4544</v>
      </c>
      <c r="E901" s="1" t="s">
        <v>106</v>
      </c>
      <c r="F901" s="1" t="s">
        <v>4545</v>
      </c>
      <c r="G901" s="1" t="s">
        <v>19</v>
      </c>
      <c r="H901" s="8" t="s">
        <v>1019</v>
      </c>
      <c r="I901" s="8" t="s">
        <v>689</v>
      </c>
      <c r="J901" s="1" t="s">
        <v>4546</v>
      </c>
      <c r="K901" s="1" t="s">
        <v>84</v>
      </c>
      <c r="L901" s="1" t="s">
        <v>57</v>
      </c>
      <c r="M901" s="9">
        <v>94288</v>
      </c>
      <c r="N901" s="7">
        <v>5</v>
      </c>
      <c r="O901" s="1" t="s">
        <v>172</v>
      </c>
      <c r="P901" s="1" t="str">
        <f>IF(AND(Table1[[#This Row],[Accomodation_price]]&gt;=$S$8,Table1[[#This Row],[Accomodation_price]]&lt;=$S$7),"No","Yes")</f>
        <v>No</v>
      </c>
      <c r="Q901" s="1"/>
    </row>
    <row r="902" spans="1:17" x14ac:dyDescent="0.2">
      <c r="A902" s="7">
        <v>8216</v>
      </c>
      <c r="B902" s="1" t="s">
        <v>4547</v>
      </c>
      <c r="C902" s="1" t="s">
        <v>4548</v>
      </c>
      <c r="D902" s="1" t="s">
        <v>4549</v>
      </c>
      <c r="E902" s="1" t="s">
        <v>106</v>
      </c>
      <c r="F902" s="1" t="s">
        <v>372</v>
      </c>
      <c r="G902" s="1" t="s">
        <v>80</v>
      </c>
      <c r="H902" s="8" t="s">
        <v>1677</v>
      </c>
      <c r="I902" s="8" t="s">
        <v>621</v>
      </c>
      <c r="J902" s="1" t="s">
        <v>4550</v>
      </c>
      <c r="K902" s="1" t="s">
        <v>84</v>
      </c>
      <c r="L902" s="1" t="s">
        <v>46</v>
      </c>
      <c r="M902" s="9">
        <v>22266</v>
      </c>
      <c r="N902" s="7">
        <v>9</v>
      </c>
      <c r="O902" s="1" t="s">
        <v>25</v>
      </c>
      <c r="P902" s="1" t="str">
        <f>IF(AND(Table1[[#This Row],[Accomodation_price]]&gt;=$S$8,Table1[[#This Row],[Accomodation_price]]&lt;=$S$7),"No","Yes")</f>
        <v>No</v>
      </c>
      <c r="Q902" s="1"/>
    </row>
    <row r="903" spans="1:17" x14ac:dyDescent="0.2">
      <c r="A903" s="7">
        <v>8358</v>
      </c>
      <c r="B903" s="1" t="s">
        <v>4551</v>
      </c>
      <c r="C903" s="1" t="s">
        <v>4552</v>
      </c>
      <c r="D903" s="1" t="s">
        <v>4553</v>
      </c>
      <c r="E903" s="1" t="s">
        <v>40</v>
      </c>
      <c r="F903" s="1" t="s">
        <v>4554</v>
      </c>
      <c r="G903" s="1" t="s">
        <v>116</v>
      </c>
      <c r="H903" s="8" t="s">
        <v>634</v>
      </c>
      <c r="I903" s="8" t="s">
        <v>2511</v>
      </c>
      <c r="J903" s="1" t="s">
        <v>4555</v>
      </c>
      <c r="K903" s="1" t="s">
        <v>34</v>
      </c>
      <c r="L903" s="1" t="s">
        <v>85</v>
      </c>
      <c r="M903" s="9">
        <v>33693</v>
      </c>
      <c r="N903" s="7">
        <v>7</v>
      </c>
      <c r="O903" s="1" t="s">
        <v>172</v>
      </c>
      <c r="P903" s="1" t="str">
        <f>IF(AND(Table1[[#This Row],[Accomodation_price]]&gt;=$S$8,Table1[[#This Row],[Accomodation_price]]&lt;=$S$7),"No","Yes")</f>
        <v>No</v>
      </c>
      <c r="Q903" s="1"/>
    </row>
    <row r="904" spans="1:17" x14ac:dyDescent="0.2">
      <c r="A904" s="7">
        <v>2998</v>
      </c>
      <c r="B904" s="1" t="s">
        <v>4556</v>
      </c>
      <c r="C904" s="1" t="s">
        <v>4557</v>
      </c>
      <c r="D904" s="1" t="s">
        <v>4558</v>
      </c>
      <c r="E904" s="1" t="s">
        <v>106</v>
      </c>
      <c r="F904" s="1" t="s">
        <v>4559</v>
      </c>
      <c r="G904" s="1" t="s">
        <v>80</v>
      </c>
      <c r="H904" s="8" t="s">
        <v>981</v>
      </c>
      <c r="I904" s="8" t="s">
        <v>4400</v>
      </c>
      <c r="J904" s="1" t="s">
        <v>4560</v>
      </c>
      <c r="K904" s="1" t="s">
        <v>66</v>
      </c>
      <c r="L904" s="1" t="s">
        <v>243</v>
      </c>
      <c r="M904" s="9">
        <v>61492</v>
      </c>
      <c r="N904" s="7">
        <v>8</v>
      </c>
      <c r="O904" s="1" t="s">
        <v>47</v>
      </c>
      <c r="P904" s="1" t="str">
        <f>IF(AND(Table1[[#This Row],[Accomodation_price]]&gt;=$S$8,Table1[[#This Row],[Accomodation_price]]&lt;=$S$7),"No","Yes")</f>
        <v>No</v>
      </c>
      <c r="Q904" s="1"/>
    </row>
    <row r="905" spans="1:17" x14ac:dyDescent="0.2">
      <c r="A905" s="7">
        <v>7120</v>
      </c>
      <c r="B905" s="1" t="s">
        <v>4561</v>
      </c>
      <c r="C905" s="1" t="s">
        <v>4562</v>
      </c>
      <c r="D905" s="1" t="s">
        <v>4563</v>
      </c>
      <c r="E905" s="1" t="s">
        <v>17</v>
      </c>
      <c r="F905" s="1" t="s">
        <v>262</v>
      </c>
      <c r="G905" s="1" t="s">
        <v>168</v>
      </c>
      <c r="H905" s="8" t="s">
        <v>2997</v>
      </c>
      <c r="I905" s="8" t="s">
        <v>241</v>
      </c>
      <c r="J905" s="1" t="s">
        <v>4564</v>
      </c>
      <c r="K905" s="1" t="s">
        <v>84</v>
      </c>
      <c r="L905" s="1" t="s">
        <v>35</v>
      </c>
      <c r="M905" s="9">
        <v>75893</v>
      </c>
      <c r="N905" s="7">
        <v>9</v>
      </c>
      <c r="O905" s="1" t="s">
        <v>172</v>
      </c>
      <c r="P905" s="1" t="str">
        <f>IF(AND(Table1[[#This Row],[Accomodation_price]]&gt;=$S$8,Table1[[#This Row],[Accomodation_price]]&lt;=$S$7),"No","Yes")</f>
        <v>No</v>
      </c>
      <c r="Q905" s="1"/>
    </row>
    <row r="906" spans="1:17" x14ac:dyDescent="0.2">
      <c r="A906" s="7">
        <v>1332</v>
      </c>
      <c r="B906" s="1" t="s">
        <v>4565</v>
      </c>
      <c r="C906" s="1" t="s">
        <v>4566</v>
      </c>
      <c r="D906" s="1" t="s">
        <v>4567</v>
      </c>
      <c r="E906" s="1" t="s">
        <v>17</v>
      </c>
      <c r="F906" s="1" t="s">
        <v>1393</v>
      </c>
      <c r="G906" s="1" t="s">
        <v>80</v>
      </c>
      <c r="H906" s="8" t="s">
        <v>331</v>
      </c>
      <c r="I906" s="8" t="s">
        <v>532</v>
      </c>
      <c r="J906" s="1" t="s">
        <v>4568</v>
      </c>
      <c r="K906" s="1" t="s">
        <v>34</v>
      </c>
      <c r="L906" s="1" t="s">
        <v>67</v>
      </c>
      <c r="M906" s="9">
        <v>91620</v>
      </c>
      <c r="N906" s="7">
        <v>4</v>
      </c>
      <c r="O906" s="1" t="s">
        <v>148</v>
      </c>
      <c r="P906" s="1" t="str">
        <f>IF(AND(Table1[[#This Row],[Accomodation_price]]&gt;=$S$8,Table1[[#This Row],[Accomodation_price]]&lt;=$S$7),"No","Yes")</f>
        <v>No</v>
      </c>
      <c r="Q906" s="1"/>
    </row>
    <row r="907" spans="1:17" x14ac:dyDescent="0.2">
      <c r="A907" s="7">
        <v>2671</v>
      </c>
      <c r="B907" s="1" t="s">
        <v>4569</v>
      </c>
      <c r="C907" s="1" t="s">
        <v>4570</v>
      </c>
      <c r="D907" s="1" t="s">
        <v>4571</v>
      </c>
      <c r="E907" s="1" t="s">
        <v>17</v>
      </c>
      <c r="F907" s="1" t="s">
        <v>1416</v>
      </c>
      <c r="G907" s="1" t="s">
        <v>1417</v>
      </c>
      <c r="H907" s="8" t="s">
        <v>1371</v>
      </c>
      <c r="I907" s="8" t="s">
        <v>271</v>
      </c>
      <c r="J907" s="1" t="s">
        <v>2374</v>
      </c>
      <c r="K907" s="1" t="s">
        <v>23</v>
      </c>
      <c r="L907" s="1" t="s">
        <v>35</v>
      </c>
      <c r="M907" s="9">
        <v>62155</v>
      </c>
      <c r="N907" s="7">
        <v>6</v>
      </c>
      <c r="O907" s="1" t="s">
        <v>94</v>
      </c>
      <c r="P907" s="1" t="str">
        <f>IF(AND(Table1[[#This Row],[Accomodation_price]]&gt;=$S$8,Table1[[#This Row],[Accomodation_price]]&lt;=$S$7),"No","Yes")</f>
        <v>No</v>
      </c>
      <c r="Q907" s="1"/>
    </row>
    <row r="908" spans="1:17" x14ac:dyDescent="0.2">
      <c r="A908" s="7">
        <v>7801</v>
      </c>
      <c r="B908" s="1" t="s">
        <v>4572</v>
      </c>
      <c r="C908" s="1" t="s">
        <v>4573</v>
      </c>
      <c r="D908" s="1" t="s">
        <v>4574</v>
      </c>
      <c r="E908" s="1" t="s">
        <v>106</v>
      </c>
      <c r="F908" s="1" t="s">
        <v>136</v>
      </c>
      <c r="G908" s="1" t="s">
        <v>72</v>
      </c>
      <c r="H908" s="8" t="s">
        <v>2378</v>
      </c>
      <c r="I908" s="8" t="s">
        <v>676</v>
      </c>
      <c r="J908" s="1" t="s">
        <v>4575</v>
      </c>
      <c r="K908" s="1" t="s">
        <v>23</v>
      </c>
      <c r="L908" s="1" t="s">
        <v>67</v>
      </c>
      <c r="M908" s="9">
        <v>17344</v>
      </c>
      <c r="N908" s="7">
        <v>9</v>
      </c>
      <c r="O908" s="1" t="s">
        <v>47</v>
      </c>
      <c r="P908" s="1" t="str">
        <f>IF(AND(Table1[[#This Row],[Accomodation_price]]&gt;=$S$8,Table1[[#This Row],[Accomodation_price]]&lt;=$S$7),"No","Yes")</f>
        <v>No</v>
      </c>
      <c r="Q908" s="1"/>
    </row>
    <row r="909" spans="1:17" x14ac:dyDescent="0.2">
      <c r="A909" s="7">
        <v>5885</v>
      </c>
      <c r="B909" s="1" t="s">
        <v>4576</v>
      </c>
      <c r="C909" s="1" t="s">
        <v>4577</v>
      </c>
      <c r="D909" s="1" t="s">
        <v>4578</v>
      </c>
      <c r="E909" s="1" t="s">
        <v>40</v>
      </c>
      <c r="F909" s="1" t="s">
        <v>1088</v>
      </c>
      <c r="G909" s="1" t="s">
        <v>72</v>
      </c>
      <c r="H909" s="8" t="s">
        <v>2698</v>
      </c>
      <c r="I909" s="8" t="s">
        <v>1302</v>
      </c>
      <c r="J909" s="1" t="s">
        <v>4579</v>
      </c>
      <c r="K909" s="1" t="s">
        <v>45</v>
      </c>
      <c r="L909" s="1" t="s">
        <v>67</v>
      </c>
      <c r="M909" s="9">
        <v>17874</v>
      </c>
      <c r="N909" s="7">
        <v>4</v>
      </c>
      <c r="O909" s="1" t="s">
        <v>47</v>
      </c>
      <c r="P909" s="1" t="str">
        <f>IF(AND(Table1[[#This Row],[Accomodation_price]]&gt;=$S$8,Table1[[#This Row],[Accomodation_price]]&lt;=$S$7),"No","Yes")</f>
        <v>No</v>
      </c>
      <c r="Q909" s="1"/>
    </row>
    <row r="910" spans="1:17" x14ac:dyDescent="0.2">
      <c r="A910" s="7">
        <v>1800</v>
      </c>
      <c r="B910" s="1" t="s">
        <v>4580</v>
      </c>
      <c r="C910" s="1" t="s">
        <v>4581</v>
      </c>
      <c r="D910" s="1" t="s">
        <v>4582</v>
      </c>
      <c r="E910" s="1" t="s">
        <v>17</v>
      </c>
      <c r="F910" s="1" t="s">
        <v>767</v>
      </c>
      <c r="G910" s="1" t="s">
        <v>62</v>
      </c>
      <c r="H910" s="8" t="s">
        <v>373</v>
      </c>
      <c r="I910" s="8" t="s">
        <v>3081</v>
      </c>
      <c r="J910" s="1" t="s">
        <v>4583</v>
      </c>
      <c r="K910" s="1" t="s">
        <v>56</v>
      </c>
      <c r="L910" s="1" t="s">
        <v>85</v>
      </c>
      <c r="M910" s="9">
        <v>63545</v>
      </c>
      <c r="N910" s="7">
        <v>6</v>
      </c>
      <c r="O910" s="1" t="s">
        <v>172</v>
      </c>
      <c r="P910" s="1" t="str">
        <f>IF(AND(Table1[[#This Row],[Accomodation_price]]&gt;=$S$8,Table1[[#This Row],[Accomodation_price]]&lt;=$S$7),"No","Yes")</f>
        <v>No</v>
      </c>
      <c r="Q910" s="1"/>
    </row>
    <row r="911" spans="1:17" x14ac:dyDescent="0.2">
      <c r="A911" s="7">
        <v>9898</v>
      </c>
      <c r="B911" s="1" t="s">
        <v>4584</v>
      </c>
      <c r="C911" s="1" t="s">
        <v>4585</v>
      </c>
      <c r="D911" s="1" t="s">
        <v>4586</v>
      </c>
      <c r="E911" s="1" t="s">
        <v>106</v>
      </c>
      <c r="F911" s="1" t="s">
        <v>544</v>
      </c>
      <c r="G911" s="1" t="s">
        <v>545</v>
      </c>
      <c r="H911" s="8" t="s">
        <v>1824</v>
      </c>
      <c r="I911" s="8" t="s">
        <v>837</v>
      </c>
      <c r="J911" s="1" t="s">
        <v>4587</v>
      </c>
      <c r="K911" s="1" t="s">
        <v>23</v>
      </c>
      <c r="L911" s="1" t="s">
        <v>57</v>
      </c>
      <c r="M911" s="9">
        <v>29323</v>
      </c>
      <c r="N911" s="7">
        <v>9</v>
      </c>
      <c r="O911" s="1" t="s">
        <v>172</v>
      </c>
      <c r="P911" s="1" t="str">
        <f>IF(AND(Table1[[#This Row],[Accomodation_price]]&gt;=$S$8,Table1[[#This Row],[Accomodation_price]]&lt;=$S$7),"No","Yes")</f>
        <v>No</v>
      </c>
      <c r="Q911" s="1"/>
    </row>
    <row r="912" spans="1:17" x14ac:dyDescent="0.2">
      <c r="A912" s="7">
        <v>1335</v>
      </c>
      <c r="B912" s="1" t="s">
        <v>4588</v>
      </c>
      <c r="C912" s="1" t="s">
        <v>4589</v>
      </c>
      <c r="D912" s="1" t="s">
        <v>4590</v>
      </c>
      <c r="E912" s="1" t="s">
        <v>17</v>
      </c>
      <c r="F912" s="1" t="s">
        <v>4545</v>
      </c>
      <c r="G912" s="1" t="s">
        <v>19</v>
      </c>
      <c r="H912" s="8" t="s">
        <v>345</v>
      </c>
      <c r="I912" s="8" t="s">
        <v>1844</v>
      </c>
      <c r="J912" s="1" t="s">
        <v>4591</v>
      </c>
      <c r="K912" s="1" t="s">
        <v>34</v>
      </c>
      <c r="L912" s="1" t="s">
        <v>46</v>
      </c>
      <c r="M912" s="9">
        <v>71075</v>
      </c>
      <c r="N912" s="7">
        <v>9</v>
      </c>
      <c r="O912" s="1" t="s">
        <v>94</v>
      </c>
      <c r="P912" s="1" t="str">
        <f>IF(AND(Table1[[#This Row],[Accomodation_price]]&gt;=$S$8,Table1[[#This Row],[Accomodation_price]]&lt;=$S$7),"No","Yes")</f>
        <v>No</v>
      </c>
      <c r="Q912" s="1"/>
    </row>
    <row r="913" spans="1:17" x14ac:dyDescent="0.2">
      <c r="A913" s="7">
        <v>5735</v>
      </c>
      <c r="B913" s="1" t="s">
        <v>4592</v>
      </c>
      <c r="C913" s="1" t="s">
        <v>4593</v>
      </c>
      <c r="D913" s="1" t="s">
        <v>4594</v>
      </c>
      <c r="E913" s="1" t="s">
        <v>40</v>
      </c>
      <c r="F913" s="1" t="s">
        <v>487</v>
      </c>
      <c r="G913" s="1" t="s">
        <v>487</v>
      </c>
      <c r="H913" s="8" t="s">
        <v>1939</v>
      </c>
      <c r="I913" s="8" t="s">
        <v>775</v>
      </c>
      <c r="J913" s="1" t="s">
        <v>4595</v>
      </c>
      <c r="K913" s="1" t="s">
        <v>66</v>
      </c>
      <c r="L913" s="1" t="s">
        <v>57</v>
      </c>
      <c r="M913" s="9">
        <v>50248</v>
      </c>
      <c r="N913" s="7">
        <v>4</v>
      </c>
      <c r="O913" s="1" t="s">
        <v>172</v>
      </c>
      <c r="P913" s="1" t="str">
        <f>IF(AND(Table1[[#This Row],[Accomodation_price]]&gt;=$S$8,Table1[[#This Row],[Accomodation_price]]&lt;=$S$7),"No","Yes")</f>
        <v>No</v>
      </c>
      <c r="Q913" s="1"/>
    </row>
    <row r="914" spans="1:17" x14ac:dyDescent="0.2">
      <c r="A914" s="7">
        <v>3896</v>
      </c>
      <c r="B914" s="1" t="s">
        <v>4596</v>
      </c>
      <c r="C914" s="1" t="s">
        <v>4597</v>
      </c>
      <c r="D914" s="1" t="s">
        <v>4598</v>
      </c>
      <c r="E914" s="1" t="s">
        <v>106</v>
      </c>
      <c r="F914" s="1" t="s">
        <v>1393</v>
      </c>
      <c r="G914" s="1" t="s">
        <v>80</v>
      </c>
      <c r="H914" s="8" t="s">
        <v>386</v>
      </c>
      <c r="I914" s="8" t="s">
        <v>4478</v>
      </c>
      <c r="J914" s="1" t="s">
        <v>4599</v>
      </c>
      <c r="K914" s="1" t="s">
        <v>45</v>
      </c>
      <c r="L914" s="1" t="s">
        <v>67</v>
      </c>
      <c r="M914" s="9">
        <v>89619</v>
      </c>
      <c r="N914" s="7">
        <v>5</v>
      </c>
      <c r="O914" s="1" t="s">
        <v>102</v>
      </c>
      <c r="P914" s="1" t="str">
        <f>IF(AND(Table1[[#This Row],[Accomodation_price]]&gt;=$S$8,Table1[[#This Row],[Accomodation_price]]&lt;=$S$7),"No","Yes")</f>
        <v>No</v>
      </c>
      <c r="Q914" s="1"/>
    </row>
    <row r="915" spans="1:17" x14ac:dyDescent="0.2">
      <c r="A915" s="7">
        <v>9867</v>
      </c>
      <c r="B915" s="1" t="s">
        <v>4600</v>
      </c>
      <c r="C915" s="1" t="s">
        <v>4601</v>
      </c>
      <c r="D915" s="1" t="s">
        <v>4602</v>
      </c>
      <c r="E915" s="1" t="s">
        <v>17</v>
      </c>
      <c r="F915" s="1" t="s">
        <v>673</v>
      </c>
      <c r="G915" s="1" t="s">
        <v>674</v>
      </c>
      <c r="H915" s="8" t="s">
        <v>3134</v>
      </c>
      <c r="I915" s="8" t="s">
        <v>3424</v>
      </c>
      <c r="J915" s="1" t="s">
        <v>4603</v>
      </c>
      <c r="K915" s="1" t="s">
        <v>45</v>
      </c>
      <c r="L915" s="1" t="s">
        <v>67</v>
      </c>
      <c r="M915" s="9">
        <v>26796</v>
      </c>
      <c r="N915" s="7">
        <v>10</v>
      </c>
      <c r="O915" s="1" t="s">
        <v>172</v>
      </c>
      <c r="P915" s="1" t="str">
        <f>IF(AND(Table1[[#This Row],[Accomodation_price]]&gt;=$S$8,Table1[[#This Row],[Accomodation_price]]&lt;=$S$7),"No","Yes")</f>
        <v>No</v>
      </c>
      <c r="Q915" s="1"/>
    </row>
    <row r="916" spans="1:17" x14ac:dyDescent="0.2">
      <c r="A916" s="7">
        <v>5760</v>
      </c>
      <c r="B916" s="1" t="s">
        <v>4604</v>
      </c>
      <c r="C916" s="1" t="s">
        <v>4605</v>
      </c>
      <c r="D916" s="1" t="s">
        <v>4606</v>
      </c>
      <c r="E916" s="1" t="s">
        <v>106</v>
      </c>
      <c r="F916" s="1" t="s">
        <v>1988</v>
      </c>
      <c r="G916" s="1" t="s">
        <v>1989</v>
      </c>
      <c r="H916" s="8" t="s">
        <v>4607</v>
      </c>
      <c r="I916" s="8" t="s">
        <v>2154</v>
      </c>
      <c r="J916" s="1" t="s">
        <v>4608</v>
      </c>
      <c r="K916" s="1" t="s">
        <v>84</v>
      </c>
      <c r="L916" s="1" t="s">
        <v>85</v>
      </c>
      <c r="M916" s="9">
        <v>47183</v>
      </c>
      <c r="N916" s="7">
        <v>6</v>
      </c>
      <c r="O916" s="1" t="s">
        <v>172</v>
      </c>
      <c r="P916" s="1" t="str">
        <f>IF(AND(Table1[[#This Row],[Accomodation_price]]&gt;=$S$8,Table1[[#This Row],[Accomodation_price]]&lt;=$S$7),"No","Yes")</f>
        <v>No</v>
      </c>
      <c r="Q916" s="1"/>
    </row>
    <row r="917" spans="1:17" x14ac:dyDescent="0.2">
      <c r="A917" s="7">
        <v>6593</v>
      </c>
      <c r="B917" s="1" t="s">
        <v>4609</v>
      </c>
      <c r="C917" s="1" t="s">
        <v>4610</v>
      </c>
      <c r="D917" s="1" t="s">
        <v>4611</v>
      </c>
      <c r="E917" s="1" t="s">
        <v>40</v>
      </c>
      <c r="F917" s="1" t="s">
        <v>1312</v>
      </c>
      <c r="G917" s="1" t="s">
        <v>80</v>
      </c>
      <c r="H917" s="8" t="s">
        <v>2809</v>
      </c>
      <c r="I917" s="8" t="s">
        <v>1874</v>
      </c>
      <c r="J917" s="1" t="s">
        <v>4612</v>
      </c>
      <c r="K917" s="1" t="s">
        <v>195</v>
      </c>
      <c r="L917" s="1" t="s">
        <v>35</v>
      </c>
      <c r="M917" s="9">
        <v>86628</v>
      </c>
      <c r="N917" s="7">
        <v>4</v>
      </c>
      <c r="O917" s="1" t="s">
        <v>47</v>
      </c>
      <c r="P917" s="1" t="str">
        <f>IF(AND(Table1[[#This Row],[Accomodation_price]]&gt;=$S$8,Table1[[#This Row],[Accomodation_price]]&lt;=$S$7),"No","Yes")</f>
        <v>No</v>
      </c>
      <c r="Q917" s="1"/>
    </row>
    <row r="918" spans="1:17" x14ac:dyDescent="0.2">
      <c r="A918" s="7">
        <v>2835</v>
      </c>
      <c r="B918" s="1" t="s">
        <v>4613</v>
      </c>
      <c r="C918" s="1" t="s">
        <v>4614</v>
      </c>
      <c r="D918" s="1" t="s">
        <v>4615</v>
      </c>
      <c r="E918" s="1" t="s">
        <v>17</v>
      </c>
      <c r="F918" s="1" t="s">
        <v>750</v>
      </c>
      <c r="G918" s="1" t="s">
        <v>52</v>
      </c>
      <c r="H918" s="8" t="s">
        <v>525</v>
      </c>
      <c r="I918" s="8" t="s">
        <v>452</v>
      </c>
      <c r="J918" s="1" t="s">
        <v>4616</v>
      </c>
      <c r="K918" s="1" t="s">
        <v>66</v>
      </c>
      <c r="L918" s="1" t="s">
        <v>85</v>
      </c>
      <c r="M918" s="9">
        <v>45093</v>
      </c>
      <c r="N918" s="7">
        <v>10</v>
      </c>
      <c r="O918" s="1" t="s">
        <v>94</v>
      </c>
      <c r="P918" s="1" t="str">
        <f>IF(AND(Table1[[#This Row],[Accomodation_price]]&gt;=$S$8,Table1[[#This Row],[Accomodation_price]]&lt;=$S$7),"No","Yes")</f>
        <v>No</v>
      </c>
      <c r="Q918" s="1"/>
    </row>
    <row r="919" spans="1:17" x14ac:dyDescent="0.2">
      <c r="A919" s="7">
        <v>6565</v>
      </c>
      <c r="B919" s="1" t="s">
        <v>4617</v>
      </c>
      <c r="C919" s="1" t="s">
        <v>4618</v>
      </c>
      <c r="D919" s="1" t="s">
        <v>4619</v>
      </c>
      <c r="E919" s="1" t="s">
        <v>17</v>
      </c>
      <c r="F919" s="1" t="s">
        <v>424</v>
      </c>
      <c r="G919" s="1" t="s">
        <v>19</v>
      </c>
      <c r="H919" s="8" t="s">
        <v>292</v>
      </c>
      <c r="I919" s="8" t="s">
        <v>1071</v>
      </c>
      <c r="J919" s="1" t="s">
        <v>4620</v>
      </c>
      <c r="K919" s="1" t="s">
        <v>163</v>
      </c>
      <c r="L919" s="1" t="s">
        <v>24</v>
      </c>
      <c r="M919" s="9">
        <v>44682</v>
      </c>
      <c r="N919" s="7">
        <v>7</v>
      </c>
      <c r="O919" s="1" t="s">
        <v>94</v>
      </c>
      <c r="P919" s="1" t="str">
        <f>IF(AND(Table1[[#This Row],[Accomodation_price]]&gt;=$S$8,Table1[[#This Row],[Accomodation_price]]&lt;=$S$7),"No","Yes")</f>
        <v>No</v>
      </c>
      <c r="Q919" s="1"/>
    </row>
    <row r="920" spans="1:17" x14ac:dyDescent="0.2">
      <c r="A920" s="7">
        <v>7013</v>
      </c>
      <c r="B920" s="1" t="s">
        <v>4621</v>
      </c>
      <c r="C920" s="1" t="s">
        <v>4622</v>
      </c>
      <c r="D920" s="1" t="s">
        <v>4623</v>
      </c>
      <c r="E920" s="1" t="s">
        <v>17</v>
      </c>
      <c r="F920" s="1" t="s">
        <v>4624</v>
      </c>
      <c r="G920" s="1" t="s">
        <v>905</v>
      </c>
      <c r="H920" s="8" t="s">
        <v>935</v>
      </c>
      <c r="I920" s="8" t="s">
        <v>982</v>
      </c>
      <c r="J920" s="1" t="s">
        <v>4625</v>
      </c>
      <c r="K920" s="1" t="s">
        <v>84</v>
      </c>
      <c r="L920" s="1" t="s">
        <v>35</v>
      </c>
      <c r="M920" s="9">
        <v>24477</v>
      </c>
      <c r="N920" s="7">
        <v>10</v>
      </c>
      <c r="O920" s="1" t="s">
        <v>47</v>
      </c>
      <c r="P920" s="1" t="str">
        <f>IF(AND(Table1[[#This Row],[Accomodation_price]]&gt;=$S$8,Table1[[#This Row],[Accomodation_price]]&lt;=$S$7),"No","Yes")</f>
        <v>No</v>
      </c>
      <c r="Q920" s="1"/>
    </row>
    <row r="921" spans="1:17" x14ac:dyDescent="0.2">
      <c r="A921" s="7">
        <v>6942</v>
      </c>
      <c r="B921" s="1" t="s">
        <v>4626</v>
      </c>
      <c r="C921" s="1" t="s">
        <v>4627</v>
      </c>
      <c r="D921" s="1" t="s">
        <v>4628</v>
      </c>
      <c r="E921" s="1" t="s">
        <v>106</v>
      </c>
      <c r="F921" s="1" t="s">
        <v>411</v>
      </c>
      <c r="G921" s="1" t="s">
        <v>30</v>
      </c>
      <c r="H921" s="8" t="s">
        <v>675</v>
      </c>
      <c r="I921" s="8" t="s">
        <v>2511</v>
      </c>
      <c r="J921" s="1" t="s">
        <v>4629</v>
      </c>
      <c r="K921" s="1" t="s">
        <v>66</v>
      </c>
      <c r="L921" s="1" t="s">
        <v>120</v>
      </c>
      <c r="M921" s="9">
        <v>61003</v>
      </c>
      <c r="N921" s="7">
        <v>6</v>
      </c>
      <c r="O921" s="1" t="s">
        <v>148</v>
      </c>
      <c r="P921" s="1" t="str">
        <f>IF(AND(Table1[[#This Row],[Accomodation_price]]&gt;=$S$8,Table1[[#This Row],[Accomodation_price]]&lt;=$S$7),"No","Yes")</f>
        <v>No</v>
      </c>
      <c r="Q921" s="1"/>
    </row>
    <row r="922" spans="1:17" x14ac:dyDescent="0.2">
      <c r="A922" s="7">
        <v>7376</v>
      </c>
      <c r="B922" s="1" t="s">
        <v>4630</v>
      </c>
      <c r="C922" s="1" t="s">
        <v>4631</v>
      </c>
      <c r="D922" s="1" t="s">
        <v>4632</v>
      </c>
      <c r="E922" s="1" t="s">
        <v>17</v>
      </c>
      <c r="F922" s="1" t="s">
        <v>4633</v>
      </c>
      <c r="G922" s="1" t="s">
        <v>183</v>
      </c>
      <c r="H922" s="8" t="s">
        <v>1495</v>
      </c>
      <c r="I922" s="8" t="s">
        <v>2516</v>
      </c>
      <c r="J922" s="1" t="s">
        <v>326</v>
      </c>
      <c r="K922" s="1" t="s">
        <v>34</v>
      </c>
      <c r="L922" s="1" t="s">
        <v>57</v>
      </c>
      <c r="M922" s="9">
        <v>57421</v>
      </c>
      <c r="N922" s="7">
        <v>9</v>
      </c>
      <c r="O922" s="1" t="s">
        <v>102</v>
      </c>
      <c r="P922" s="1" t="str">
        <f>IF(AND(Table1[[#This Row],[Accomodation_price]]&gt;=$S$8,Table1[[#This Row],[Accomodation_price]]&lt;=$S$7),"No","Yes")</f>
        <v>No</v>
      </c>
      <c r="Q922" s="1"/>
    </row>
    <row r="923" spans="1:17" x14ac:dyDescent="0.2">
      <c r="A923" s="7">
        <v>2269</v>
      </c>
      <c r="B923" s="1" t="s">
        <v>4634</v>
      </c>
      <c r="C923" s="1" t="s">
        <v>4635</v>
      </c>
      <c r="D923" s="1" t="s">
        <v>4636</v>
      </c>
      <c r="E923" s="1" t="s">
        <v>106</v>
      </c>
      <c r="F923" s="1" t="s">
        <v>71</v>
      </c>
      <c r="G923" s="1" t="s">
        <v>72</v>
      </c>
      <c r="H923" s="8" t="s">
        <v>2645</v>
      </c>
      <c r="I923" s="8" t="s">
        <v>610</v>
      </c>
      <c r="J923" s="1" t="s">
        <v>3409</v>
      </c>
      <c r="K923" s="1" t="s">
        <v>23</v>
      </c>
      <c r="L923" s="1" t="s">
        <v>35</v>
      </c>
      <c r="M923" s="9">
        <v>47749</v>
      </c>
      <c r="N923" s="7">
        <v>10</v>
      </c>
      <c r="O923" s="1" t="s">
        <v>102</v>
      </c>
      <c r="P923" s="1" t="str">
        <f>IF(AND(Table1[[#This Row],[Accomodation_price]]&gt;=$S$8,Table1[[#This Row],[Accomodation_price]]&lt;=$S$7),"No","Yes")</f>
        <v>No</v>
      </c>
      <c r="Q923" s="1"/>
    </row>
    <row r="924" spans="1:17" x14ac:dyDescent="0.2">
      <c r="A924" s="7">
        <v>4753</v>
      </c>
      <c r="B924" s="1" t="s">
        <v>4637</v>
      </c>
      <c r="C924" s="1" t="s">
        <v>4638</v>
      </c>
      <c r="D924" s="1" t="s">
        <v>4639</v>
      </c>
      <c r="E924" s="1" t="s">
        <v>106</v>
      </c>
      <c r="F924" s="1" t="s">
        <v>3791</v>
      </c>
      <c r="G924" s="1" t="s">
        <v>19</v>
      </c>
      <c r="H924" s="8" t="s">
        <v>585</v>
      </c>
      <c r="I924" s="8" t="s">
        <v>3825</v>
      </c>
      <c r="J924" s="1" t="s">
        <v>4640</v>
      </c>
      <c r="K924" s="1" t="s">
        <v>56</v>
      </c>
      <c r="L924" s="1" t="s">
        <v>243</v>
      </c>
      <c r="M924" s="9">
        <v>67937</v>
      </c>
      <c r="N924" s="7">
        <v>9</v>
      </c>
      <c r="O924" s="1" t="s">
        <v>148</v>
      </c>
      <c r="P924" s="1" t="str">
        <f>IF(AND(Table1[[#This Row],[Accomodation_price]]&gt;=$S$8,Table1[[#This Row],[Accomodation_price]]&lt;=$S$7),"No","Yes")</f>
        <v>No</v>
      </c>
      <c r="Q924" s="1"/>
    </row>
    <row r="925" spans="1:17" x14ac:dyDescent="0.2">
      <c r="A925" s="7">
        <v>3797</v>
      </c>
      <c r="B925" s="1" t="s">
        <v>4641</v>
      </c>
      <c r="C925" s="1" t="s">
        <v>4642</v>
      </c>
      <c r="D925" s="1" t="s">
        <v>4643</v>
      </c>
      <c r="E925" s="1" t="s">
        <v>40</v>
      </c>
      <c r="F925" s="1" t="s">
        <v>3851</v>
      </c>
      <c r="G925" s="1" t="s">
        <v>19</v>
      </c>
      <c r="H925" s="8" t="s">
        <v>109</v>
      </c>
      <c r="I925" s="8" t="s">
        <v>899</v>
      </c>
      <c r="J925" s="1" t="s">
        <v>4644</v>
      </c>
      <c r="K925" s="1" t="s">
        <v>84</v>
      </c>
      <c r="L925" s="1" t="s">
        <v>243</v>
      </c>
      <c r="M925" s="9">
        <v>77337</v>
      </c>
      <c r="N925" s="7">
        <v>6</v>
      </c>
      <c r="O925" s="1" t="s">
        <v>36</v>
      </c>
      <c r="P925" s="1" t="str">
        <f>IF(AND(Table1[[#This Row],[Accomodation_price]]&gt;=$S$8,Table1[[#This Row],[Accomodation_price]]&lt;=$S$7),"No","Yes")</f>
        <v>No</v>
      </c>
      <c r="Q925" s="1"/>
    </row>
    <row r="926" spans="1:17" x14ac:dyDescent="0.2">
      <c r="A926" s="7">
        <v>3756</v>
      </c>
      <c r="B926" s="1" t="s">
        <v>4645</v>
      </c>
      <c r="C926" s="1" t="s">
        <v>4646</v>
      </c>
      <c r="D926" s="1" t="s">
        <v>4647</v>
      </c>
      <c r="E926" s="1" t="s">
        <v>106</v>
      </c>
      <c r="F926" s="1" t="s">
        <v>537</v>
      </c>
      <c r="G926" s="1" t="s">
        <v>72</v>
      </c>
      <c r="H926" s="8" t="s">
        <v>1868</v>
      </c>
      <c r="I926" s="8" t="s">
        <v>332</v>
      </c>
      <c r="J926" s="1" t="s">
        <v>4648</v>
      </c>
      <c r="K926" s="1" t="s">
        <v>163</v>
      </c>
      <c r="L926" s="1" t="s">
        <v>85</v>
      </c>
      <c r="M926" s="9">
        <v>33467</v>
      </c>
      <c r="N926" s="7">
        <v>7</v>
      </c>
      <c r="O926" s="1" t="s">
        <v>94</v>
      </c>
      <c r="P926" s="1" t="str">
        <f>IF(AND(Table1[[#This Row],[Accomodation_price]]&gt;=$S$8,Table1[[#This Row],[Accomodation_price]]&lt;=$S$7),"No","Yes")</f>
        <v>No</v>
      </c>
      <c r="Q926" s="1"/>
    </row>
    <row r="927" spans="1:17" x14ac:dyDescent="0.2">
      <c r="A927" s="7">
        <v>7050</v>
      </c>
      <c r="B927" s="1" t="s">
        <v>4649</v>
      </c>
      <c r="C927" s="1" t="s">
        <v>4650</v>
      </c>
      <c r="D927" s="1" t="s">
        <v>4651</v>
      </c>
      <c r="E927" s="1" t="s">
        <v>17</v>
      </c>
      <c r="F927" s="1" t="s">
        <v>2416</v>
      </c>
      <c r="G927" s="1" t="s">
        <v>137</v>
      </c>
      <c r="H927" s="8" t="s">
        <v>1922</v>
      </c>
      <c r="I927" s="8" t="s">
        <v>1584</v>
      </c>
      <c r="J927" s="1" t="s">
        <v>4652</v>
      </c>
      <c r="K927" s="1" t="s">
        <v>56</v>
      </c>
      <c r="L927" s="1" t="s">
        <v>243</v>
      </c>
      <c r="M927" s="9">
        <v>52551</v>
      </c>
      <c r="N927" s="7">
        <v>8</v>
      </c>
      <c r="O927" s="1" t="s">
        <v>36</v>
      </c>
      <c r="P927" s="1" t="str">
        <f>IF(AND(Table1[[#This Row],[Accomodation_price]]&gt;=$S$8,Table1[[#This Row],[Accomodation_price]]&lt;=$S$7),"No","Yes")</f>
        <v>No</v>
      </c>
      <c r="Q927" s="1"/>
    </row>
    <row r="928" spans="1:17" x14ac:dyDescent="0.2">
      <c r="A928" s="7">
        <v>2615</v>
      </c>
      <c r="B928" s="1" t="s">
        <v>4653</v>
      </c>
      <c r="C928" s="1" t="s">
        <v>4654</v>
      </c>
      <c r="D928" s="1" t="s">
        <v>4655</v>
      </c>
      <c r="E928" s="1" t="s">
        <v>17</v>
      </c>
      <c r="F928" s="1" t="s">
        <v>1039</v>
      </c>
      <c r="G928" s="1" t="s">
        <v>137</v>
      </c>
      <c r="H928" s="8" t="s">
        <v>987</v>
      </c>
      <c r="I928" s="8" t="s">
        <v>893</v>
      </c>
      <c r="J928" s="1" t="s">
        <v>4656</v>
      </c>
      <c r="K928" s="1" t="s">
        <v>66</v>
      </c>
      <c r="L928" s="1" t="s">
        <v>35</v>
      </c>
      <c r="M928" s="9">
        <v>70403</v>
      </c>
      <c r="N928" s="7">
        <v>9</v>
      </c>
      <c r="O928" s="1" t="s">
        <v>94</v>
      </c>
      <c r="P928" s="1" t="str">
        <f>IF(AND(Table1[[#This Row],[Accomodation_price]]&gt;=$S$8,Table1[[#This Row],[Accomodation_price]]&lt;=$S$7),"No","Yes")</f>
        <v>No</v>
      </c>
      <c r="Q928" s="1"/>
    </row>
    <row r="929" spans="1:17" x14ac:dyDescent="0.2">
      <c r="A929" s="7">
        <v>5210</v>
      </c>
      <c r="B929" s="1" t="s">
        <v>4657</v>
      </c>
      <c r="C929" s="1" t="s">
        <v>4658</v>
      </c>
      <c r="D929" s="1" t="s">
        <v>4659</v>
      </c>
      <c r="E929" s="1" t="s">
        <v>106</v>
      </c>
      <c r="F929" s="1" t="s">
        <v>773</v>
      </c>
      <c r="G929" s="1" t="s">
        <v>72</v>
      </c>
      <c r="H929" s="8" t="s">
        <v>1411</v>
      </c>
      <c r="I929" s="8" t="s">
        <v>311</v>
      </c>
      <c r="J929" s="1" t="s">
        <v>4660</v>
      </c>
      <c r="K929" s="1" t="s">
        <v>163</v>
      </c>
      <c r="L929" s="1" t="s">
        <v>85</v>
      </c>
      <c r="M929" s="9">
        <v>37325</v>
      </c>
      <c r="N929" s="7">
        <v>9</v>
      </c>
      <c r="O929" s="1" t="s">
        <v>36</v>
      </c>
      <c r="P929" s="1" t="str">
        <f>IF(AND(Table1[[#This Row],[Accomodation_price]]&gt;=$S$8,Table1[[#This Row],[Accomodation_price]]&lt;=$S$7),"No","Yes")</f>
        <v>No</v>
      </c>
      <c r="Q929" s="1"/>
    </row>
    <row r="930" spans="1:17" x14ac:dyDescent="0.2">
      <c r="A930" s="7">
        <v>2564</v>
      </c>
      <c r="B930" s="1" t="s">
        <v>4661</v>
      </c>
      <c r="C930" s="1" t="s">
        <v>4662</v>
      </c>
      <c r="D930" s="1" t="s">
        <v>4663</v>
      </c>
      <c r="E930" s="1" t="s">
        <v>17</v>
      </c>
      <c r="F930" s="1" t="s">
        <v>3422</v>
      </c>
      <c r="G930" s="1" t="s">
        <v>137</v>
      </c>
      <c r="H930" s="8" t="s">
        <v>4664</v>
      </c>
      <c r="I930" s="8" t="s">
        <v>572</v>
      </c>
      <c r="J930" s="1" t="s">
        <v>4665</v>
      </c>
      <c r="K930" s="1" t="s">
        <v>66</v>
      </c>
      <c r="L930" s="1" t="s">
        <v>67</v>
      </c>
      <c r="M930" s="9">
        <v>17809</v>
      </c>
      <c r="N930" s="7">
        <v>9</v>
      </c>
      <c r="O930" s="1" t="s">
        <v>148</v>
      </c>
      <c r="P930" s="1" t="str">
        <f>IF(AND(Table1[[#This Row],[Accomodation_price]]&gt;=$S$8,Table1[[#This Row],[Accomodation_price]]&lt;=$S$7),"No","Yes")</f>
        <v>No</v>
      </c>
      <c r="Q930" s="1"/>
    </row>
    <row r="931" spans="1:17" x14ac:dyDescent="0.2">
      <c r="A931" s="7">
        <v>9915</v>
      </c>
      <c r="B931" s="1" t="s">
        <v>4666</v>
      </c>
      <c r="C931" s="1" t="s">
        <v>4667</v>
      </c>
      <c r="D931" s="1" t="s">
        <v>4668</v>
      </c>
      <c r="E931" s="1" t="s">
        <v>17</v>
      </c>
      <c r="F931" s="1" t="s">
        <v>2285</v>
      </c>
      <c r="G931" s="1" t="s">
        <v>62</v>
      </c>
      <c r="H931" s="8" t="s">
        <v>42</v>
      </c>
      <c r="I931" s="8" t="s">
        <v>360</v>
      </c>
      <c r="J931" s="1" t="s">
        <v>4669</v>
      </c>
      <c r="K931" s="1" t="s">
        <v>163</v>
      </c>
      <c r="L931" s="1" t="s">
        <v>243</v>
      </c>
      <c r="M931" s="9">
        <v>52403</v>
      </c>
      <c r="N931" s="7">
        <v>6</v>
      </c>
      <c r="O931" s="1" t="s">
        <v>148</v>
      </c>
      <c r="P931" s="1" t="str">
        <f>IF(AND(Table1[[#This Row],[Accomodation_price]]&gt;=$S$8,Table1[[#This Row],[Accomodation_price]]&lt;=$S$7),"No","Yes")</f>
        <v>No</v>
      </c>
      <c r="Q931" s="1"/>
    </row>
    <row r="932" spans="1:17" x14ac:dyDescent="0.2">
      <c r="A932" s="7">
        <v>1208</v>
      </c>
      <c r="B932" s="1" t="s">
        <v>4670</v>
      </c>
      <c r="C932" s="1" t="s">
        <v>4671</v>
      </c>
      <c r="D932" s="1" t="s">
        <v>4672</v>
      </c>
      <c r="E932" s="1" t="s">
        <v>17</v>
      </c>
      <c r="F932" s="1" t="s">
        <v>1693</v>
      </c>
      <c r="G932" s="1" t="s">
        <v>317</v>
      </c>
      <c r="H932" s="8" t="s">
        <v>4673</v>
      </c>
      <c r="I932" s="8" t="s">
        <v>2708</v>
      </c>
      <c r="J932" s="1" t="s">
        <v>4674</v>
      </c>
      <c r="K932" s="1" t="s">
        <v>56</v>
      </c>
      <c r="L932" s="1" t="s">
        <v>46</v>
      </c>
      <c r="M932" s="9">
        <v>72934</v>
      </c>
      <c r="N932" s="7">
        <v>10</v>
      </c>
      <c r="O932" s="1" t="s">
        <v>148</v>
      </c>
      <c r="P932" s="1" t="str">
        <f>IF(AND(Table1[[#This Row],[Accomodation_price]]&gt;=$S$8,Table1[[#This Row],[Accomodation_price]]&lt;=$S$7),"No","Yes")</f>
        <v>No</v>
      </c>
      <c r="Q932" s="1"/>
    </row>
    <row r="933" spans="1:17" x14ac:dyDescent="0.2">
      <c r="A933" s="7">
        <v>3204</v>
      </c>
      <c r="B933" s="1" t="s">
        <v>4675</v>
      </c>
      <c r="C933" s="1" t="s">
        <v>4676</v>
      </c>
      <c r="D933" s="1" t="s">
        <v>4677</v>
      </c>
      <c r="E933" s="1" t="s">
        <v>40</v>
      </c>
      <c r="F933" s="1" t="s">
        <v>1867</v>
      </c>
      <c r="G933" s="1" t="s">
        <v>30</v>
      </c>
      <c r="H933" s="8" t="s">
        <v>2138</v>
      </c>
      <c r="I933" s="8" t="s">
        <v>1798</v>
      </c>
      <c r="J933" s="1" t="s">
        <v>4678</v>
      </c>
      <c r="K933" s="1" t="s">
        <v>66</v>
      </c>
      <c r="L933" s="1" t="s">
        <v>46</v>
      </c>
      <c r="M933" s="9">
        <v>21239</v>
      </c>
      <c r="N933" s="7">
        <v>6</v>
      </c>
      <c r="O933" s="1" t="s">
        <v>172</v>
      </c>
      <c r="P933" s="1" t="str">
        <f>IF(AND(Table1[[#This Row],[Accomodation_price]]&gt;=$S$8,Table1[[#This Row],[Accomodation_price]]&lt;=$S$7),"No","Yes")</f>
        <v>No</v>
      </c>
      <c r="Q933" s="1"/>
    </row>
    <row r="934" spans="1:17" x14ac:dyDescent="0.2">
      <c r="A934" s="7">
        <v>3549</v>
      </c>
      <c r="B934" s="1" t="s">
        <v>4679</v>
      </c>
      <c r="C934" s="1" t="s">
        <v>4680</v>
      </c>
      <c r="D934" s="1" t="s">
        <v>4681</v>
      </c>
      <c r="E934" s="1" t="s">
        <v>40</v>
      </c>
      <c r="F934" s="1" t="s">
        <v>385</v>
      </c>
      <c r="G934" s="1" t="s">
        <v>80</v>
      </c>
      <c r="H934" s="8" t="s">
        <v>2450</v>
      </c>
      <c r="I934" s="8" t="s">
        <v>2456</v>
      </c>
      <c r="J934" s="1" t="s">
        <v>4682</v>
      </c>
      <c r="K934" s="1" t="s">
        <v>34</v>
      </c>
      <c r="L934" s="1" t="s">
        <v>67</v>
      </c>
      <c r="M934" s="9">
        <v>39286</v>
      </c>
      <c r="N934" s="7">
        <v>6</v>
      </c>
      <c r="O934" s="1" t="s">
        <v>148</v>
      </c>
      <c r="P934" s="1" t="str">
        <f>IF(AND(Table1[[#This Row],[Accomodation_price]]&gt;=$S$8,Table1[[#This Row],[Accomodation_price]]&lt;=$S$7),"No","Yes")</f>
        <v>No</v>
      </c>
      <c r="Q934" s="1"/>
    </row>
    <row r="935" spans="1:17" x14ac:dyDescent="0.2">
      <c r="A935" s="7">
        <v>4574</v>
      </c>
      <c r="B935" s="1" t="s">
        <v>4683</v>
      </c>
      <c r="C935" s="1" t="s">
        <v>4684</v>
      </c>
      <c r="D935" s="1" t="s">
        <v>4685</v>
      </c>
      <c r="E935" s="1" t="s">
        <v>40</v>
      </c>
      <c r="F935" s="1" t="s">
        <v>4686</v>
      </c>
      <c r="G935" s="1" t="s">
        <v>137</v>
      </c>
      <c r="H935" s="8" t="s">
        <v>451</v>
      </c>
      <c r="I935" s="8" t="s">
        <v>1145</v>
      </c>
      <c r="J935" s="1" t="s">
        <v>4687</v>
      </c>
      <c r="K935" s="1" t="s">
        <v>66</v>
      </c>
      <c r="L935" s="1" t="s">
        <v>35</v>
      </c>
      <c r="M935" s="9">
        <v>66259</v>
      </c>
      <c r="N935" s="7">
        <v>8</v>
      </c>
      <c r="O935" s="1" t="s">
        <v>36</v>
      </c>
      <c r="P935" s="1" t="str">
        <f>IF(AND(Table1[[#This Row],[Accomodation_price]]&gt;=$S$8,Table1[[#This Row],[Accomodation_price]]&lt;=$S$7),"No","Yes")</f>
        <v>No</v>
      </c>
      <c r="Q935" s="1"/>
    </row>
    <row r="936" spans="1:17" x14ac:dyDescent="0.2">
      <c r="A936" s="7">
        <v>9539</v>
      </c>
      <c r="B936" s="1" t="s">
        <v>4688</v>
      </c>
      <c r="C936" s="1" t="s">
        <v>4689</v>
      </c>
      <c r="D936" s="1" t="s">
        <v>4690</v>
      </c>
      <c r="E936" s="1" t="s">
        <v>40</v>
      </c>
      <c r="F936" s="1" t="s">
        <v>596</v>
      </c>
      <c r="G936" s="1" t="s">
        <v>72</v>
      </c>
      <c r="H936" s="8" t="s">
        <v>20</v>
      </c>
      <c r="I936" s="8" t="s">
        <v>697</v>
      </c>
      <c r="J936" s="1" t="s">
        <v>4691</v>
      </c>
      <c r="K936" s="1" t="s">
        <v>195</v>
      </c>
      <c r="L936" s="1" t="s">
        <v>24</v>
      </c>
      <c r="M936" s="9">
        <v>57141</v>
      </c>
      <c r="N936" s="7">
        <v>6</v>
      </c>
      <c r="O936" s="1" t="s">
        <v>36</v>
      </c>
      <c r="P936" s="1" t="str">
        <f>IF(AND(Table1[[#This Row],[Accomodation_price]]&gt;=$S$8,Table1[[#This Row],[Accomodation_price]]&lt;=$S$7),"No","Yes")</f>
        <v>No</v>
      </c>
      <c r="Q936" s="1"/>
    </row>
    <row r="937" spans="1:17" x14ac:dyDescent="0.2">
      <c r="A937" s="7">
        <v>2838</v>
      </c>
      <c r="B937" s="1" t="s">
        <v>4692</v>
      </c>
      <c r="C937" s="1" t="s">
        <v>4693</v>
      </c>
      <c r="D937" s="1" t="s">
        <v>4694</v>
      </c>
      <c r="E937" s="1" t="s">
        <v>40</v>
      </c>
      <c r="F937" s="1" t="s">
        <v>872</v>
      </c>
      <c r="G937" s="1" t="s">
        <v>72</v>
      </c>
      <c r="H937" s="8" t="s">
        <v>3983</v>
      </c>
      <c r="I937" s="8" t="s">
        <v>2914</v>
      </c>
      <c r="J937" s="1" t="s">
        <v>4695</v>
      </c>
      <c r="K937" s="1" t="s">
        <v>23</v>
      </c>
      <c r="L937" s="1" t="s">
        <v>243</v>
      </c>
      <c r="M937" s="9">
        <v>15657</v>
      </c>
      <c r="N937" s="7">
        <v>6</v>
      </c>
      <c r="O937" s="1" t="s">
        <v>102</v>
      </c>
      <c r="P937" s="1" t="str">
        <f>IF(AND(Table1[[#This Row],[Accomodation_price]]&gt;=$S$8,Table1[[#This Row],[Accomodation_price]]&lt;=$S$7),"No","Yes")</f>
        <v>No</v>
      </c>
      <c r="Q937" s="1"/>
    </row>
    <row r="938" spans="1:17" x14ac:dyDescent="0.2">
      <c r="A938" s="7">
        <v>4451</v>
      </c>
      <c r="B938" s="1" t="s">
        <v>4696</v>
      </c>
      <c r="C938" s="1" t="s">
        <v>4697</v>
      </c>
      <c r="D938" s="1" t="s">
        <v>4698</v>
      </c>
      <c r="E938" s="1" t="s">
        <v>17</v>
      </c>
      <c r="F938" s="1" t="s">
        <v>4699</v>
      </c>
      <c r="G938" s="1" t="s">
        <v>62</v>
      </c>
      <c r="H938" s="8" t="s">
        <v>206</v>
      </c>
      <c r="I938" s="8" t="s">
        <v>2154</v>
      </c>
      <c r="J938" s="1" t="s">
        <v>4700</v>
      </c>
      <c r="K938" s="1" t="s">
        <v>84</v>
      </c>
      <c r="L938" s="1" t="s">
        <v>120</v>
      </c>
      <c r="M938" s="9">
        <v>28540</v>
      </c>
      <c r="N938" s="7">
        <v>5</v>
      </c>
      <c r="O938" s="1" t="s">
        <v>94</v>
      </c>
      <c r="P938" s="1" t="str">
        <f>IF(AND(Table1[[#This Row],[Accomodation_price]]&gt;=$S$8,Table1[[#This Row],[Accomodation_price]]&lt;=$S$7),"No","Yes")</f>
        <v>No</v>
      </c>
      <c r="Q938" s="1"/>
    </row>
    <row r="939" spans="1:17" x14ac:dyDescent="0.2">
      <c r="A939" s="7">
        <v>1480</v>
      </c>
      <c r="B939" s="1" t="s">
        <v>4701</v>
      </c>
      <c r="C939" s="1" t="s">
        <v>4702</v>
      </c>
      <c r="D939" s="1" t="s">
        <v>4703</v>
      </c>
      <c r="E939" s="1" t="s">
        <v>17</v>
      </c>
      <c r="F939" s="1" t="s">
        <v>1435</v>
      </c>
      <c r="G939" s="1" t="s">
        <v>90</v>
      </c>
      <c r="H939" s="8" t="s">
        <v>338</v>
      </c>
      <c r="I939" s="8" t="s">
        <v>1773</v>
      </c>
      <c r="J939" s="1" t="s">
        <v>4704</v>
      </c>
      <c r="K939" s="1" t="s">
        <v>56</v>
      </c>
      <c r="L939" s="1" t="s">
        <v>35</v>
      </c>
      <c r="M939" s="9">
        <v>82065</v>
      </c>
      <c r="N939" s="7">
        <v>5</v>
      </c>
      <c r="O939" s="1" t="s">
        <v>47</v>
      </c>
      <c r="P939" s="1" t="str">
        <f>IF(AND(Table1[[#This Row],[Accomodation_price]]&gt;=$S$8,Table1[[#This Row],[Accomodation_price]]&lt;=$S$7),"No","Yes")</f>
        <v>No</v>
      </c>
      <c r="Q939" s="1"/>
    </row>
    <row r="940" spans="1:17" x14ac:dyDescent="0.2">
      <c r="A940" s="7">
        <v>5129</v>
      </c>
      <c r="B940" s="1" t="s">
        <v>4705</v>
      </c>
      <c r="C940" s="1" t="s">
        <v>4706</v>
      </c>
      <c r="D940" s="1" t="s">
        <v>4707</v>
      </c>
      <c r="E940" s="1" t="s">
        <v>106</v>
      </c>
      <c r="F940" s="1" t="s">
        <v>159</v>
      </c>
      <c r="G940" s="1" t="s">
        <v>62</v>
      </c>
      <c r="H940" s="8" t="s">
        <v>270</v>
      </c>
      <c r="I940" s="8" t="s">
        <v>400</v>
      </c>
      <c r="J940" s="1" t="s">
        <v>4708</v>
      </c>
      <c r="K940" s="1" t="s">
        <v>56</v>
      </c>
      <c r="L940" s="1" t="s">
        <v>24</v>
      </c>
      <c r="M940" s="9">
        <v>56640</v>
      </c>
      <c r="N940" s="7">
        <v>8</v>
      </c>
      <c r="O940" s="1" t="s">
        <v>47</v>
      </c>
      <c r="P940" s="1" t="str">
        <f>IF(AND(Table1[[#This Row],[Accomodation_price]]&gt;=$S$8,Table1[[#This Row],[Accomodation_price]]&lt;=$S$7),"No","Yes")</f>
        <v>No</v>
      </c>
      <c r="Q940" s="1"/>
    </row>
    <row r="941" spans="1:17" x14ac:dyDescent="0.2">
      <c r="A941" s="7">
        <v>6569</v>
      </c>
      <c r="B941" s="1" t="s">
        <v>4709</v>
      </c>
      <c r="C941" s="1" t="s">
        <v>4710</v>
      </c>
      <c r="D941" s="1" t="s">
        <v>4711</v>
      </c>
      <c r="E941" s="1" t="s">
        <v>40</v>
      </c>
      <c r="F941" s="1" t="s">
        <v>1676</v>
      </c>
      <c r="G941" s="1" t="s">
        <v>80</v>
      </c>
      <c r="H941" s="8" t="s">
        <v>1341</v>
      </c>
      <c r="I941" s="8" t="s">
        <v>1906</v>
      </c>
      <c r="J941" s="1" t="s">
        <v>4712</v>
      </c>
      <c r="K941" s="1" t="s">
        <v>66</v>
      </c>
      <c r="L941" s="1" t="s">
        <v>35</v>
      </c>
      <c r="M941" s="9">
        <v>62703</v>
      </c>
      <c r="N941" s="7">
        <v>6</v>
      </c>
      <c r="O941" s="1" t="s">
        <v>36</v>
      </c>
      <c r="P941" s="1" t="str">
        <f>IF(AND(Table1[[#This Row],[Accomodation_price]]&gt;=$S$8,Table1[[#This Row],[Accomodation_price]]&lt;=$S$7),"No","Yes")</f>
        <v>No</v>
      </c>
      <c r="Q941" s="1"/>
    </row>
    <row r="942" spans="1:17" x14ac:dyDescent="0.2">
      <c r="A942" s="7">
        <v>2335</v>
      </c>
      <c r="B942" s="1" t="s">
        <v>4713</v>
      </c>
      <c r="C942" s="1" t="s">
        <v>4714</v>
      </c>
      <c r="D942" s="1" t="s">
        <v>4715</v>
      </c>
      <c r="E942" s="1" t="s">
        <v>40</v>
      </c>
      <c r="F942" s="1" t="s">
        <v>4716</v>
      </c>
      <c r="G942" s="1" t="s">
        <v>116</v>
      </c>
      <c r="H942" s="8" t="s">
        <v>2470</v>
      </c>
      <c r="I942" s="8" t="s">
        <v>635</v>
      </c>
      <c r="J942" s="1" t="s">
        <v>4717</v>
      </c>
      <c r="K942" s="1" t="s">
        <v>195</v>
      </c>
      <c r="L942" s="1" t="s">
        <v>243</v>
      </c>
      <c r="M942" s="9">
        <v>45281</v>
      </c>
      <c r="N942" s="7">
        <v>6</v>
      </c>
      <c r="O942" s="1" t="s">
        <v>25</v>
      </c>
      <c r="P942" s="1" t="str">
        <f>IF(AND(Table1[[#This Row],[Accomodation_price]]&gt;=$S$8,Table1[[#This Row],[Accomodation_price]]&lt;=$S$7),"No","Yes")</f>
        <v>No</v>
      </c>
      <c r="Q942" s="1"/>
    </row>
    <row r="943" spans="1:17" x14ac:dyDescent="0.2">
      <c r="A943" s="7">
        <v>2936</v>
      </c>
      <c r="B943" s="1" t="s">
        <v>4718</v>
      </c>
      <c r="C943" s="1" t="s">
        <v>4719</v>
      </c>
      <c r="D943" s="1" t="s">
        <v>4720</v>
      </c>
      <c r="E943" s="1" t="s">
        <v>40</v>
      </c>
      <c r="F943" s="1" t="s">
        <v>183</v>
      </c>
      <c r="G943" s="1" t="s">
        <v>184</v>
      </c>
      <c r="H943" s="8" t="s">
        <v>3086</v>
      </c>
      <c r="I943" s="8" t="s">
        <v>471</v>
      </c>
      <c r="J943" s="1" t="s">
        <v>4721</v>
      </c>
      <c r="K943" s="1" t="s">
        <v>195</v>
      </c>
      <c r="L943" s="1" t="s">
        <v>57</v>
      </c>
      <c r="M943" s="9">
        <v>19679</v>
      </c>
      <c r="N943" s="7">
        <v>5</v>
      </c>
      <c r="O943" s="1" t="s">
        <v>148</v>
      </c>
      <c r="P943" s="1" t="str">
        <f>IF(AND(Table1[[#This Row],[Accomodation_price]]&gt;=$S$8,Table1[[#This Row],[Accomodation_price]]&lt;=$S$7),"No","Yes")</f>
        <v>No</v>
      </c>
      <c r="Q943" s="1"/>
    </row>
    <row r="944" spans="1:17" x14ac:dyDescent="0.2">
      <c r="A944" s="7">
        <v>8715</v>
      </c>
      <c r="B944" s="1" t="s">
        <v>4722</v>
      </c>
      <c r="C944" s="1" t="s">
        <v>4723</v>
      </c>
      <c r="D944" s="1" t="s">
        <v>4724</v>
      </c>
      <c r="E944" s="1" t="s">
        <v>106</v>
      </c>
      <c r="F944" s="1" t="s">
        <v>469</v>
      </c>
      <c r="G944" s="1" t="s">
        <v>116</v>
      </c>
      <c r="H944" s="8" t="s">
        <v>513</v>
      </c>
      <c r="I944" s="8" t="s">
        <v>863</v>
      </c>
      <c r="J944" s="1" t="s">
        <v>4725</v>
      </c>
      <c r="K944" s="1" t="s">
        <v>45</v>
      </c>
      <c r="L944" s="1" t="s">
        <v>57</v>
      </c>
      <c r="M944" s="9">
        <v>52399</v>
      </c>
      <c r="N944" s="7">
        <v>8</v>
      </c>
      <c r="O944" s="1" t="s">
        <v>148</v>
      </c>
      <c r="P944" s="1" t="str">
        <f>IF(AND(Table1[[#This Row],[Accomodation_price]]&gt;=$S$8,Table1[[#This Row],[Accomodation_price]]&lt;=$S$7),"No","Yes")</f>
        <v>No</v>
      </c>
      <c r="Q944" s="1"/>
    </row>
    <row r="945" spans="1:17" x14ac:dyDescent="0.2">
      <c r="A945" s="7">
        <v>6500</v>
      </c>
      <c r="B945" s="1" t="s">
        <v>4726</v>
      </c>
      <c r="C945" s="1" t="s">
        <v>4727</v>
      </c>
      <c r="D945" s="1" t="s">
        <v>4728</v>
      </c>
      <c r="E945" s="1" t="s">
        <v>40</v>
      </c>
      <c r="F945" s="1" t="s">
        <v>3668</v>
      </c>
      <c r="G945" s="1" t="s">
        <v>137</v>
      </c>
      <c r="H945" s="8" t="s">
        <v>451</v>
      </c>
      <c r="I945" s="8" t="s">
        <v>1906</v>
      </c>
      <c r="J945" s="1" t="s">
        <v>4729</v>
      </c>
      <c r="K945" s="1" t="s">
        <v>66</v>
      </c>
      <c r="L945" s="1" t="s">
        <v>85</v>
      </c>
      <c r="M945" s="9">
        <v>29229</v>
      </c>
      <c r="N945" s="7">
        <v>8</v>
      </c>
      <c r="O945" s="1" t="s">
        <v>47</v>
      </c>
      <c r="P945" s="1" t="str">
        <f>IF(AND(Table1[[#This Row],[Accomodation_price]]&gt;=$S$8,Table1[[#This Row],[Accomodation_price]]&lt;=$S$7),"No","Yes")</f>
        <v>No</v>
      </c>
      <c r="Q945" s="1"/>
    </row>
    <row r="946" spans="1:17" x14ac:dyDescent="0.2">
      <c r="A946" s="7">
        <v>2519</v>
      </c>
      <c r="B946" s="1" t="s">
        <v>4730</v>
      </c>
      <c r="C946" s="1" t="s">
        <v>4731</v>
      </c>
      <c r="D946" s="1" t="s">
        <v>4732</v>
      </c>
      <c r="E946" s="1" t="s">
        <v>17</v>
      </c>
      <c r="F946" s="1" t="s">
        <v>1265</v>
      </c>
      <c r="G946" s="1" t="s">
        <v>1266</v>
      </c>
      <c r="H946" s="8" t="s">
        <v>2501</v>
      </c>
      <c r="I946" s="8" t="s">
        <v>1296</v>
      </c>
      <c r="J946" s="1" t="s">
        <v>4733</v>
      </c>
      <c r="K946" s="1" t="s">
        <v>56</v>
      </c>
      <c r="L946" s="1" t="s">
        <v>24</v>
      </c>
      <c r="M946" s="9">
        <v>81233</v>
      </c>
      <c r="N946" s="7">
        <v>9</v>
      </c>
      <c r="O946" s="1" t="s">
        <v>102</v>
      </c>
      <c r="P946" s="1" t="str">
        <f>IF(AND(Table1[[#This Row],[Accomodation_price]]&gt;=$S$8,Table1[[#This Row],[Accomodation_price]]&lt;=$S$7),"No","Yes")</f>
        <v>No</v>
      </c>
      <c r="Q946" s="1"/>
    </row>
    <row r="947" spans="1:17" x14ac:dyDescent="0.2">
      <c r="A947" s="7">
        <v>3900</v>
      </c>
      <c r="B947" s="1" t="s">
        <v>4734</v>
      </c>
      <c r="C947" s="1" t="s">
        <v>4735</v>
      </c>
      <c r="D947" s="1" t="s">
        <v>4736</v>
      </c>
      <c r="E947" s="1" t="s">
        <v>17</v>
      </c>
      <c r="F947" s="1" t="s">
        <v>4737</v>
      </c>
      <c r="G947" s="1" t="s">
        <v>248</v>
      </c>
      <c r="H947" s="8" t="s">
        <v>3153</v>
      </c>
      <c r="I947" s="8" t="s">
        <v>452</v>
      </c>
      <c r="J947" s="1" t="s">
        <v>4738</v>
      </c>
      <c r="K947" s="1" t="s">
        <v>66</v>
      </c>
      <c r="L947" s="1" t="s">
        <v>35</v>
      </c>
      <c r="M947" s="9">
        <v>86813</v>
      </c>
      <c r="N947" s="7">
        <v>10</v>
      </c>
      <c r="O947" s="1" t="s">
        <v>102</v>
      </c>
      <c r="P947" s="1" t="str">
        <f>IF(AND(Table1[[#This Row],[Accomodation_price]]&gt;=$S$8,Table1[[#This Row],[Accomodation_price]]&lt;=$S$7),"No","Yes")</f>
        <v>No</v>
      </c>
      <c r="Q947" s="1"/>
    </row>
    <row r="948" spans="1:17" x14ac:dyDescent="0.2">
      <c r="A948" s="7">
        <v>4753</v>
      </c>
      <c r="B948" s="1" t="s">
        <v>4739</v>
      </c>
      <c r="C948" s="1" t="s">
        <v>4740</v>
      </c>
      <c r="D948" s="1" t="s">
        <v>4741</v>
      </c>
      <c r="E948" s="1" t="s">
        <v>40</v>
      </c>
      <c r="F948" s="1" t="s">
        <v>411</v>
      </c>
      <c r="G948" s="1" t="s">
        <v>30</v>
      </c>
      <c r="H948" s="8" t="s">
        <v>2833</v>
      </c>
      <c r="I948" s="8" t="s">
        <v>1895</v>
      </c>
      <c r="J948" s="1" t="s">
        <v>4742</v>
      </c>
      <c r="K948" s="1" t="s">
        <v>23</v>
      </c>
      <c r="L948" s="1" t="s">
        <v>35</v>
      </c>
      <c r="M948" s="9">
        <v>83027</v>
      </c>
      <c r="N948" s="7">
        <v>9</v>
      </c>
      <c r="O948" s="1" t="s">
        <v>94</v>
      </c>
      <c r="P948" s="1" t="str">
        <f>IF(AND(Table1[[#This Row],[Accomodation_price]]&gt;=$S$8,Table1[[#This Row],[Accomodation_price]]&lt;=$S$7),"No","Yes")</f>
        <v>No</v>
      </c>
      <c r="Q948" s="1"/>
    </row>
    <row r="949" spans="1:17" x14ac:dyDescent="0.2">
      <c r="A949" s="7">
        <v>2609</v>
      </c>
      <c r="B949" s="1" t="s">
        <v>4743</v>
      </c>
      <c r="C949" s="1" t="s">
        <v>4744</v>
      </c>
      <c r="D949" s="1" t="s">
        <v>4745</v>
      </c>
      <c r="E949" s="1" t="s">
        <v>40</v>
      </c>
      <c r="F949" s="1" t="s">
        <v>2979</v>
      </c>
      <c r="G949" s="1" t="s">
        <v>52</v>
      </c>
      <c r="H949" s="8" t="s">
        <v>3052</v>
      </c>
      <c r="I949" s="8" t="s">
        <v>820</v>
      </c>
      <c r="J949" s="1" t="s">
        <v>4746</v>
      </c>
      <c r="K949" s="1" t="s">
        <v>23</v>
      </c>
      <c r="L949" s="1" t="s">
        <v>35</v>
      </c>
      <c r="M949" s="9">
        <v>38358</v>
      </c>
      <c r="N949" s="7">
        <v>10</v>
      </c>
      <c r="O949" s="1" t="s">
        <v>94</v>
      </c>
      <c r="P949" s="1" t="str">
        <f>IF(AND(Table1[[#This Row],[Accomodation_price]]&gt;=$S$8,Table1[[#This Row],[Accomodation_price]]&lt;=$S$7),"No","Yes")</f>
        <v>No</v>
      </c>
      <c r="Q949" s="1"/>
    </row>
    <row r="950" spans="1:17" x14ac:dyDescent="0.2">
      <c r="A950" s="7">
        <v>5971</v>
      </c>
      <c r="B950" s="1" t="s">
        <v>4747</v>
      </c>
      <c r="C950" s="1" t="s">
        <v>4748</v>
      </c>
      <c r="D950" s="1" t="s">
        <v>4749</v>
      </c>
      <c r="E950" s="1" t="s">
        <v>40</v>
      </c>
      <c r="F950" s="1" t="s">
        <v>4554</v>
      </c>
      <c r="G950" s="1" t="s">
        <v>116</v>
      </c>
      <c r="H950" s="8" t="s">
        <v>31</v>
      </c>
      <c r="I950" s="8" t="s">
        <v>64</v>
      </c>
      <c r="J950" s="1" t="s">
        <v>4750</v>
      </c>
      <c r="K950" s="1" t="s">
        <v>163</v>
      </c>
      <c r="L950" s="1" t="s">
        <v>24</v>
      </c>
      <c r="M950" s="9">
        <v>23288</v>
      </c>
      <c r="N950" s="7">
        <v>8</v>
      </c>
      <c r="O950" s="1" t="s">
        <v>94</v>
      </c>
      <c r="P950" s="1" t="str">
        <f>IF(AND(Table1[[#This Row],[Accomodation_price]]&gt;=$S$8,Table1[[#This Row],[Accomodation_price]]&lt;=$S$7),"No","Yes")</f>
        <v>No</v>
      </c>
      <c r="Q950" s="1"/>
    </row>
    <row r="951" spans="1:17" x14ac:dyDescent="0.2">
      <c r="A951" s="7">
        <v>9228</v>
      </c>
      <c r="B951" s="1" t="s">
        <v>4751</v>
      </c>
      <c r="C951" s="1" t="s">
        <v>4752</v>
      </c>
      <c r="D951" s="1" t="s">
        <v>4753</v>
      </c>
      <c r="E951" s="1" t="s">
        <v>17</v>
      </c>
      <c r="F951" s="1" t="s">
        <v>4754</v>
      </c>
      <c r="G951" s="1" t="s">
        <v>317</v>
      </c>
      <c r="H951" s="8" t="s">
        <v>1748</v>
      </c>
      <c r="I951" s="8" t="s">
        <v>1244</v>
      </c>
      <c r="J951" s="1" t="s">
        <v>4755</v>
      </c>
      <c r="K951" s="1" t="s">
        <v>195</v>
      </c>
      <c r="L951" s="1" t="s">
        <v>243</v>
      </c>
      <c r="M951" s="9">
        <v>50680</v>
      </c>
      <c r="N951" s="7">
        <v>10</v>
      </c>
      <c r="O951" s="1" t="s">
        <v>36</v>
      </c>
      <c r="P951" s="1" t="str">
        <f>IF(AND(Table1[[#This Row],[Accomodation_price]]&gt;=$S$8,Table1[[#This Row],[Accomodation_price]]&lt;=$S$7),"No","Yes")</f>
        <v>No</v>
      </c>
      <c r="Q951" s="1"/>
    </row>
    <row r="952" spans="1:17" x14ac:dyDescent="0.2">
      <c r="A952" s="7">
        <v>9840</v>
      </c>
      <c r="B952" s="1" t="s">
        <v>4756</v>
      </c>
      <c r="C952" s="1" t="s">
        <v>4757</v>
      </c>
      <c r="D952" s="1" t="s">
        <v>4758</v>
      </c>
      <c r="E952" s="1" t="s">
        <v>17</v>
      </c>
      <c r="F952" s="1" t="s">
        <v>4759</v>
      </c>
      <c r="G952" s="1" t="s">
        <v>137</v>
      </c>
      <c r="H952" s="8" t="s">
        <v>571</v>
      </c>
      <c r="I952" s="8" t="s">
        <v>1782</v>
      </c>
      <c r="J952" s="1" t="s">
        <v>4760</v>
      </c>
      <c r="K952" s="1" t="s">
        <v>34</v>
      </c>
      <c r="L952" s="1" t="s">
        <v>46</v>
      </c>
      <c r="M952" s="9">
        <v>74000</v>
      </c>
      <c r="N952" s="7">
        <v>10</v>
      </c>
      <c r="O952" s="1" t="s">
        <v>36</v>
      </c>
      <c r="P952" s="1" t="str">
        <f>IF(AND(Table1[[#This Row],[Accomodation_price]]&gt;=$S$8,Table1[[#This Row],[Accomodation_price]]&lt;=$S$7),"No","Yes")</f>
        <v>No</v>
      </c>
      <c r="Q952" s="1"/>
    </row>
    <row r="953" spans="1:17" x14ac:dyDescent="0.2">
      <c r="A953" s="7">
        <v>2752</v>
      </c>
      <c r="B953" s="1" t="s">
        <v>4761</v>
      </c>
      <c r="C953" s="1" t="s">
        <v>4762</v>
      </c>
      <c r="D953" s="1" t="s">
        <v>4763</v>
      </c>
      <c r="E953" s="1" t="s">
        <v>17</v>
      </c>
      <c r="F953" s="1" t="s">
        <v>4764</v>
      </c>
      <c r="G953" s="1" t="s">
        <v>137</v>
      </c>
      <c r="H953" s="8" t="s">
        <v>3086</v>
      </c>
      <c r="I953" s="8" t="s">
        <v>170</v>
      </c>
      <c r="J953" s="1" t="s">
        <v>4765</v>
      </c>
      <c r="K953" s="1" t="s">
        <v>56</v>
      </c>
      <c r="L953" s="1" t="s">
        <v>120</v>
      </c>
      <c r="M953" s="9">
        <v>89824</v>
      </c>
      <c r="N953" s="7">
        <v>6</v>
      </c>
      <c r="O953" s="1" t="s">
        <v>36</v>
      </c>
      <c r="P953" s="1" t="str">
        <f>IF(AND(Table1[[#This Row],[Accomodation_price]]&gt;=$S$8,Table1[[#This Row],[Accomodation_price]]&lt;=$S$7),"No","Yes")</f>
        <v>No</v>
      </c>
      <c r="Q953" s="1"/>
    </row>
    <row r="954" spans="1:17" x14ac:dyDescent="0.2">
      <c r="A954" s="7">
        <v>6591</v>
      </c>
      <c r="B954" s="1" t="s">
        <v>4766</v>
      </c>
      <c r="C954" s="1" t="s">
        <v>4767</v>
      </c>
      <c r="D954" s="1" t="s">
        <v>4768</v>
      </c>
      <c r="E954" s="1" t="s">
        <v>40</v>
      </c>
      <c r="F954" s="1" t="s">
        <v>1676</v>
      </c>
      <c r="G954" s="1" t="s">
        <v>80</v>
      </c>
      <c r="H954" s="8" t="s">
        <v>3047</v>
      </c>
      <c r="I954" s="8" t="s">
        <v>4769</v>
      </c>
      <c r="J954" s="1" t="s">
        <v>4770</v>
      </c>
      <c r="K954" s="1" t="s">
        <v>34</v>
      </c>
      <c r="L954" s="1" t="s">
        <v>67</v>
      </c>
      <c r="M954" s="9">
        <v>90098</v>
      </c>
      <c r="N954" s="7">
        <v>4</v>
      </c>
      <c r="O954" s="1" t="s">
        <v>25</v>
      </c>
      <c r="P954" s="1" t="str">
        <f>IF(AND(Table1[[#This Row],[Accomodation_price]]&gt;=$S$8,Table1[[#This Row],[Accomodation_price]]&lt;=$S$7),"No","Yes")</f>
        <v>No</v>
      </c>
      <c r="Q954" s="1"/>
    </row>
    <row r="955" spans="1:17" x14ac:dyDescent="0.2">
      <c r="A955" s="7">
        <v>9001</v>
      </c>
      <c r="B955" s="1" t="s">
        <v>4771</v>
      </c>
      <c r="C955" s="1" t="s">
        <v>4772</v>
      </c>
      <c r="D955" s="1" t="s">
        <v>4773</v>
      </c>
      <c r="E955" s="1" t="s">
        <v>17</v>
      </c>
      <c r="F955" s="1" t="s">
        <v>3096</v>
      </c>
      <c r="G955" s="1" t="s">
        <v>317</v>
      </c>
      <c r="H955" s="8" t="s">
        <v>531</v>
      </c>
      <c r="I955" s="8" t="s">
        <v>547</v>
      </c>
      <c r="J955" s="1" t="s">
        <v>4774</v>
      </c>
      <c r="K955" s="1" t="s">
        <v>195</v>
      </c>
      <c r="L955" s="1" t="s">
        <v>57</v>
      </c>
      <c r="M955" s="9">
        <v>68166</v>
      </c>
      <c r="N955" s="7">
        <v>7</v>
      </c>
      <c r="O955" s="1" t="s">
        <v>94</v>
      </c>
      <c r="P955" s="1" t="str">
        <f>IF(AND(Table1[[#This Row],[Accomodation_price]]&gt;=$S$8,Table1[[#This Row],[Accomodation_price]]&lt;=$S$7),"No","Yes")</f>
        <v>No</v>
      </c>
      <c r="Q955" s="1"/>
    </row>
    <row r="956" spans="1:17" x14ac:dyDescent="0.2">
      <c r="A956" s="7">
        <v>6349</v>
      </c>
      <c r="B956" s="1" t="s">
        <v>4775</v>
      </c>
      <c r="C956" s="1" t="s">
        <v>4776</v>
      </c>
      <c r="D956" s="1" t="s">
        <v>4777</v>
      </c>
      <c r="E956" s="1" t="s">
        <v>106</v>
      </c>
      <c r="F956" s="1" t="s">
        <v>1500</v>
      </c>
      <c r="G956" s="1" t="s">
        <v>520</v>
      </c>
      <c r="H956" s="8" t="s">
        <v>2868</v>
      </c>
      <c r="I956" s="8" t="s">
        <v>92</v>
      </c>
      <c r="J956" s="1" t="s">
        <v>4778</v>
      </c>
      <c r="K956" s="1" t="s">
        <v>34</v>
      </c>
      <c r="L956" s="1" t="s">
        <v>67</v>
      </c>
      <c r="M956" s="9">
        <v>92390</v>
      </c>
      <c r="N956" s="7">
        <v>7</v>
      </c>
      <c r="O956" s="1" t="s">
        <v>172</v>
      </c>
      <c r="P956" s="1" t="str">
        <f>IF(AND(Table1[[#This Row],[Accomodation_price]]&gt;=$S$8,Table1[[#This Row],[Accomodation_price]]&lt;=$S$7),"No","Yes")</f>
        <v>No</v>
      </c>
      <c r="Q956" s="1"/>
    </row>
    <row r="957" spans="1:17" x14ac:dyDescent="0.2">
      <c r="A957" s="7">
        <v>5259</v>
      </c>
      <c r="B957" s="1" t="s">
        <v>4779</v>
      </c>
      <c r="C957" s="1" t="s">
        <v>4780</v>
      </c>
      <c r="D957" s="1" t="s">
        <v>4781</v>
      </c>
      <c r="E957" s="1" t="s">
        <v>106</v>
      </c>
      <c r="F957" s="1" t="s">
        <v>385</v>
      </c>
      <c r="G957" s="1" t="s">
        <v>80</v>
      </c>
      <c r="H957" s="8" t="s">
        <v>284</v>
      </c>
      <c r="I957" s="8" t="s">
        <v>439</v>
      </c>
      <c r="J957" s="1" t="s">
        <v>4782</v>
      </c>
      <c r="K957" s="1" t="s">
        <v>163</v>
      </c>
      <c r="L957" s="1" t="s">
        <v>57</v>
      </c>
      <c r="M957" s="9">
        <v>59117</v>
      </c>
      <c r="N957" s="7">
        <v>6</v>
      </c>
      <c r="O957" s="1" t="s">
        <v>25</v>
      </c>
      <c r="P957" s="1" t="str">
        <f>IF(AND(Table1[[#This Row],[Accomodation_price]]&gt;=$S$8,Table1[[#This Row],[Accomodation_price]]&lt;=$S$7),"No","Yes")</f>
        <v>No</v>
      </c>
      <c r="Q957" s="1"/>
    </row>
    <row r="958" spans="1:17" x14ac:dyDescent="0.2">
      <c r="A958" s="7">
        <v>7478</v>
      </c>
      <c r="B958" s="1" t="s">
        <v>4783</v>
      </c>
      <c r="C958" s="1" t="s">
        <v>4784</v>
      </c>
      <c r="D958" s="1" t="s">
        <v>4785</v>
      </c>
      <c r="E958" s="1" t="s">
        <v>40</v>
      </c>
      <c r="F958" s="1" t="s">
        <v>1416</v>
      </c>
      <c r="G958" s="1" t="s">
        <v>1417</v>
      </c>
      <c r="H958" s="8" t="s">
        <v>4786</v>
      </c>
      <c r="I958" s="8" t="s">
        <v>3378</v>
      </c>
      <c r="J958" s="1" t="s">
        <v>3201</v>
      </c>
      <c r="K958" s="1" t="s">
        <v>195</v>
      </c>
      <c r="L958" s="1" t="s">
        <v>46</v>
      </c>
      <c r="M958" s="9">
        <v>49602</v>
      </c>
      <c r="N958" s="7">
        <v>10</v>
      </c>
      <c r="O958" s="1" t="s">
        <v>102</v>
      </c>
      <c r="P958" s="1" t="str">
        <f>IF(AND(Table1[[#This Row],[Accomodation_price]]&gt;=$S$8,Table1[[#This Row],[Accomodation_price]]&lt;=$S$7),"No","Yes")</f>
        <v>No</v>
      </c>
      <c r="Q958" s="1"/>
    </row>
    <row r="959" spans="1:17" x14ac:dyDescent="0.2">
      <c r="A959" s="7">
        <v>3438</v>
      </c>
      <c r="B959" s="1" t="s">
        <v>4787</v>
      </c>
      <c r="C959" s="1" t="s">
        <v>4788</v>
      </c>
      <c r="D959" s="1" t="s">
        <v>4789</v>
      </c>
      <c r="E959" s="1" t="s">
        <v>40</v>
      </c>
      <c r="F959" s="1" t="s">
        <v>596</v>
      </c>
      <c r="G959" s="1" t="s">
        <v>72</v>
      </c>
      <c r="H959" s="8" t="s">
        <v>538</v>
      </c>
      <c r="I959" s="8" t="s">
        <v>704</v>
      </c>
      <c r="J959" s="1" t="s">
        <v>4790</v>
      </c>
      <c r="K959" s="1" t="s">
        <v>163</v>
      </c>
      <c r="L959" s="1" t="s">
        <v>46</v>
      </c>
      <c r="M959" s="9">
        <v>47785</v>
      </c>
      <c r="N959" s="7">
        <v>7</v>
      </c>
      <c r="O959" s="1" t="s">
        <v>36</v>
      </c>
      <c r="P959" s="1" t="str">
        <f>IF(AND(Table1[[#This Row],[Accomodation_price]]&gt;=$S$8,Table1[[#This Row],[Accomodation_price]]&lt;=$S$7),"No","Yes")</f>
        <v>No</v>
      </c>
      <c r="Q959" s="1"/>
    </row>
    <row r="960" spans="1:17" x14ac:dyDescent="0.2">
      <c r="A960" s="7">
        <v>6296</v>
      </c>
      <c r="B960" s="1" t="s">
        <v>4791</v>
      </c>
      <c r="C960" s="1" t="s">
        <v>4792</v>
      </c>
      <c r="D960" s="1" t="s">
        <v>4793</v>
      </c>
      <c r="E960" s="1" t="s">
        <v>106</v>
      </c>
      <c r="F960" s="1" t="s">
        <v>577</v>
      </c>
      <c r="G960" s="1" t="s">
        <v>108</v>
      </c>
      <c r="H960" s="8" t="s">
        <v>513</v>
      </c>
      <c r="I960" s="8" t="s">
        <v>831</v>
      </c>
      <c r="J960" s="1" t="s">
        <v>2080</v>
      </c>
      <c r="K960" s="1" t="s">
        <v>56</v>
      </c>
      <c r="L960" s="1" t="s">
        <v>24</v>
      </c>
      <c r="M960" s="9">
        <v>34989</v>
      </c>
      <c r="N960" s="7">
        <v>6</v>
      </c>
      <c r="O960" s="1" t="s">
        <v>94</v>
      </c>
      <c r="P960" s="1" t="str">
        <f>IF(AND(Table1[[#This Row],[Accomodation_price]]&gt;=$S$8,Table1[[#This Row],[Accomodation_price]]&lt;=$S$7),"No","Yes")</f>
        <v>No</v>
      </c>
      <c r="Q960" s="1"/>
    </row>
    <row r="961" spans="1:17" x14ac:dyDescent="0.2">
      <c r="A961" s="7">
        <v>3545</v>
      </c>
      <c r="B961" s="1" t="s">
        <v>4794</v>
      </c>
      <c r="C961" s="1" t="s">
        <v>4795</v>
      </c>
      <c r="D961" s="1" t="s">
        <v>4796</v>
      </c>
      <c r="E961" s="1" t="s">
        <v>40</v>
      </c>
      <c r="F961" s="1" t="s">
        <v>1537</v>
      </c>
      <c r="G961" s="1" t="s">
        <v>317</v>
      </c>
      <c r="H961" s="8" t="s">
        <v>3075</v>
      </c>
      <c r="I961" s="8" t="s">
        <v>572</v>
      </c>
      <c r="J961" s="1" t="s">
        <v>4797</v>
      </c>
      <c r="K961" s="1" t="s">
        <v>23</v>
      </c>
      <c r="L961" s="1" t="s">
        <v>46</v>
      </c>
      <c r="M961" s="9">
        <v>18924</v>
      </c>
      <c r="N961" s="7">
        <v>6</v>
      </c>
      <c r="O961" s="1" t="s">
        <v>36</v>
      </c>
      <c r="P961" s="1" t="str">
        <f>IF(AND(Table1[[#This Row],[Accomodation_price]]&gt;=$S$8,Table1[[#This Row],[Accomodation_price]]&lt;=$S$7),"No","Yes")</f>
        <v>No</v>
      </c>
      <c r="Q961" s="1"/>
    </row>
    <row r="962" spans="1:17" x14ac:dyDescent="0.2">
      <c r="A962" s="7">
        <v>7981</v>
      </c>
      <c r="B962" s="1" t="s">
        <v>4798</v>
      </c>
      <c r="C962" s="1" t="s">
        <v>4799</v>
      </c>
      <c r="D962" s="1" t="s">
        <v>4800</v>
      </c>
      <c r="E962" s="1" t="s">
        <v>106</v>
      </c>
      <c r="F962" s="1" t="s">
        <v>183</v>
      </c>
      <c r="G962" s="1" t="s">
        <v>184</v>
      </c>
      <c r="H962" s="8" t="s">
        <v>1405</v>
      </c>
      <c r="I962" s="8" t="s">
        <v>1151</v>
      </c>
      <c r="J962" s="1" t="s">
        <v>4801</v>
      </c>
      <c r="K962" s="1" t="s">
        <v>84</v>
      </c>
      <c r="L962" s="1" t="s">
        <v>67</v>
      </c>
      <c r="M962" s="9">
        <v>20137</v>
      </c>
      <c r="N962" s="7">
        <v>10</v>
      </c>
      <c r="O962" s="1" t="s">
        <v>47</v>
      </c>
      <c r="P962" s="1" t="str">
        <f>IF(AND(Table1[[#This Row],[Accomodation_price]]&gt;=$S$8,Table1[[#This Row],[Accomodation_price]]&lt;=$S$7),"No","Yes")</f>
        <v>No</v>
      </c>
      <c r="Q962" s="1"/>
    </row>
    <row r="963" spans="1:17" x14ac:dyDescent="0.2">
      <c r="A963" s="7">
        <v>4855</v>
      </c>
      <c r="B963" s="1" t="s">
        <v>4802</v>
      </c>
      <c r="C963" s="1" t="s">
        <v>4803</v>
      </c>
      <c r="D963" s="1" t="s">
        <v>4804</v>
      </c>
      <c r="E963" s="1" t="s">
        <v>17</v>
      </c>
      <c r="F963" s="1" t="s">
        <v>1803</v>
      </c>
      <c r="G963" s="1" t="s">
        <v>905</v>
      </c>
      <c r="H963" s="8" t="s">
        <v>4805</v>
      </c>
      <c r="I963" s="8" t="s">
        <v>1457</v>
      </c>
      <c r="J963" s="1" t="s">
        <v>4806</v>
      </c>
      <c r="K963" s="1" t="s">
        <v>23</v>
      </c>
      <c r="L963" s="1" t="s">
        <v>67</v>
      </c>
      <c r="M963" s="9">
        <v>16208</v>
      </c>
      <c r="N963" s="7">
        <v>10</v>
      </c>
      <c r="O963" s="1" t="s">
        <v>148</v>
      </c>
      <c r="P963" s="1" t="str">
        <f>IF(AND(Table1[[#This Row],[Accomodation_price]]&gt;=$S$8,Table1[[#This Row],[Accomodation_price]]&lt;=$S$7),"No","Yes")</f>
        <v>No</v>
      </c>
      <c r="Q963" s="1"/>
    </row>
    <row r="964" spans="1:17" x14ac:dyDescent="0.2">
      <c r="A964" s="7">
        <v>1922</v>
      </c>
      <c r="B964" s="1" t="s">
        <v>4807</v>
      </c>
      <c r="C964" s="1" t="s">
        <v>4808</v>
      </c>
      <c r="D964" s="1" t="s">
        <v>4809</v>
      </c>
      <c r="E964" s="1" t="s">
        <v>106</v>
      </c>
      <c r="F964" s="1" t="s">
        <v>1676</v>
      </c>
      <c r="G964" s="1" t="s">
        <v>80</v>
      </c>
      <c r="H964" s="8" t="s">
        <v>352</v>
      </c>
      <c r="I964" s="8" t="s">
        <v>502</v>
      </c>
      <c r="J964" s="1" t="s">
        <v>4810</v>
      </c>
      <c r="K964" s="1" t="s">
        <v>56</v>
      </c>
      <c r="L964" s="1" t="s">
        <v>67</v>
      </c>
      <c r="M964" s="9">
        <v>88147</v>
      </c>
      <c r="N964" s="7">
        <v>10</v>
      </c>
      <c r="O964" s="1" t="s">
        <v>102</v>
      </c>
      <c r="P964" s="1" t="str">
        <f>IF(AND(Table1[[#This Row],[Accomodation_price]]&gt;=$S$8,Table1[[#This Row],[Accomodation_price]]&lt;=$S$7),"No","Yes")</f>
        <v>No</v>
      </c>
      <c r="Q964" s="1"/>
    </row>
    <row r="965" spans="1:17" x14ac:dyDescent="0.2">
      <c r="A965" s="7">
        <v>3111</v>
      </c>
      <c r="B965" s="1" t="s">
        <v>4811</v>
      </c>
      <c r="C965" s="1" t="s">
        <v>4812</v>
      </c>
      <c r="D965" s="1" t="s">
        <v>4813</v>
      </c>
      <c r="E965" s="1" t="s">
        <v>106</v>
      </c>
      <c r="F965" s="1" t="s">
        <v>1867</v>
      </c>
      <c r="G965" s="1" t="s">
        <v>30</v>
      </c>
      <c r="H965" s="8" t="s">
        <v>3215</v>
      </c>
      <c r="I965" s="8" t="s">
        <v>572</v>
      </c>
      <c r="J965" s="1" t="s">
        <v>4814</v>
      </c>
      <c r="K965" s="1" t="s">
        <v>84</v>
      </c>
      <c r="L965" s="1" t="s">
        <v>67</v>
      </c>
      <c r="M965" s="9">
        <v>82025</v>
      </c>
      <c r="N965" s="7">
        <v>5</v>
      </c>
      <c r="O965" s="1" t="s">
        <v>102</v>
      </c>
      <c r="P965" s="1" t="str">
        <f>IF(AND(Table1[[#This Row],[Accomodation_price]]&gt;=$S$8,Table1[[#This Row],[Accomodation_price]]&lt;=$S$7),"No","Yes")</f>
        <v>No</v>
      </c>
      <c r="Q965" s="1"/>
    </row>
    <row r="966" spans="1:17" x14ac:dyDescent="0.2">
      <c r="A966" s="7">
        <v>5904</v>
      </c>
      <c r="B966" s="1" t="s">
        <v>4815</v>
      </c>
      <c r="C966" s="1" t="s">
        <v>4816</v>
      </c>
      <c r="D966" s="1" t="s">
        <v>4817</v>
      </c>
      <c r="E966" s="1" t="s">
        <v>106</v>
      </c>
      <c r="F966" s="1" t="s">
        <v>695</v>
      </c>
      <c r="G966" s="1" t="s">
        <v>695</v>
      </c>
      <c r="H966" s="8" t="s">
        <v>270</v>
      </c>
      <c r="I966" s="8" t="s">
        <v>1177</v>
      </c>
      <c r="J966" s="1" t="s">
        <v>4818</v>
      </c>
      <c r="K966" s="1" t="s">
        <v>34</v>
      </c>
      <c r="L966" s="1" t="s">
        <v>24</v>
      </c>
      <c r="M966" s="9">
        <v>84482</v>
      </c>
      <c r="N966" s="7">
        <v>6</v>
      </c>
      <c r="O966" s="1" t="s">
        <v>94</v>
      </c>
      <c r="P966" s="1" t="str">
        <f>IF(AND(Table1[[#This Row],[Accomodation_price]]&gt;=$S$8,Table1[[#This Row],[Accomodation_price]]&lt;=$S$7),"No","Yes")</f>
        <v>No</v>
      </c>
      <c r="Q966" s="1"/>
    </row>
    <row r="967" spans="1:17" x14ac:dyDescent="0.2">
      <c r="A967" s="7">
        <v>6701</v>
      </c>
      <c r="B967" s="1" t="s">
        <v>4819</v>
      </c>
      <c r="C967" s="1" t="s">
        <v>4820</v>
      </c>
      <c r="D967" s="1" t="s">
        <v>4821</v>
      </c>
      <c r="E967" s="1" t="s">
        <v>17</v>
      </c>
      <c r="F967" s="1" t="s">
        <v>399</v>
      </c>
      <c r="G967" s="1" t="s">
        <v>72</v>
      </c>
      <c r="H967" s="8" t="s">
        <v>1267</v>
      </c>
      <c r="I967" s="8" t="s">
        <v>809</v>
      </c>
      <c r="J967" s="1" t="s">
        <v>4822</v>
      </c>
      <c r="K967" s="1" t="s">
        <v>163</v>
      </c>
      <c r="L967" s="1" t="s">
        <v>46</v>
      </c>
      <c r="M967" s="9">
        <v>59873</v>
      </c>
      <c r="N967" s="7">
        <v>8</v>
      </c>
      <c r="O967" s="1" t="s">
        <v>172</v>
      </c>
      <c r="P967" s="1" t="str">
        <f>IF(AND(Table1[[#This Row],[Accomodation_price]]&gt;=$S$8,Table1[[#This Row],[Accomodation_price]]&lt;=$S$7),"No","Yes")</f>
        <v>No</v>
      </c>
      <c r="Q967" s="1"/>
    </row>
    <row r="968" spans="1:17" x14ac:dyDescent="0.2">
      <c r="A968" s="7">
        <v>4553</v>
      </c>
      <c r="B968" s="1" t="s">
        <v>4823</v>
      </c>
      <c r="C968" s="1" t="s">
        <v>4824</v>
      </c>
      <c r="D968" s="1" t="s">
        <v>4825</v>
      </c>
      <c r="E968" s="1" t="s">
        <v>106</v>
      </c>
      <c r="F968" s="1" t="s">
        <v>276</v>
      </c>
      <c r="G968" s="1" t="s">
        <v>72</v>
      </c>
      <c r="H968" s="8" t="s">
        <v>3210</v>
      </c>
      <c r="I968" s="8" t="s">
        <v>43</v>
      </c>
      <c r="J968" s="1" t="s">
        <v>4826</v>
      </c>
      <c r="K968" s="1" t="s">
        <v>163</v>
      </c>
      <c r="L968" s="1" t="s">
        <v>67</v>
      </c>
      <c r="M968" s="9">
        <v>27959</v>
      </c>
      <c r="N968" s="7">
        <v>7</v>
      </c>
      <c r="O968" s="1" t="s">
        <v>148</v>
      </c>
      <c r="P968" s="1" t="str">
        <f>IF(AND(Table1[[#This Row],[Accomodation_price]]&gt;=$S$8,Table1[[#This Row],[Accomodation_price]]&lt;=$S$7),"No","Yes")</f>
        <v>No</v>
      </c>
      <c r="Q968" s="1"/>
    </row>
    <row r="969" spans="1:17" x14ac:dyDescent="0.2">
      <c r="A969" s="7">
        <v>6313</v>
      </c>
      <c r="B969" s="1" t="s">
        <v>4827</v>
      </c>
      <c r="C969" s="1" t="s">
        <v>4828</v>
      </c>
      <c r="D969" s="1" t="s">
        <v>4829</v>
      </c>
      <c r="E969" s="1" t="s">
        <v>40</v>
      </c>
      <c r="F969" s="1" t="s">
        <v>695</v>
      </c>
      <c r="G969" s="1" t="s">
        <v>695</v>
      </c>
      <c r="H969" s="8" t="s">
        <v>4830</v>
      </c>
      <c r="I969" s="8" t="s">
        <v>319</v>
      </c>
      <c r="J969" s="1" t="s">
        <v>4831</v>
      </c>
      <c r="K969" s="1" t="s">
        <v>45</v>
      </c>
      <c r="L969" s="1" t="s">
        <v>85</v>
      </c>
      <c r="M969" s="9">
        <v>85237</v>
      </c>
      <c r="N969" s="7">
        <v>7</v>
      </c>
      <c r="O969" s="1" t="s">
        <v>172</v>
      </c>
      <c r="P969" s="1" t="str">
        <f>IF(AND(Table1[[#This Row],[Accomodation_price]]&gt;=$S$8,Table1[[#This Row],[Accomodation_price]]&lt;=$S$7),"No","Yes")</f>
        <v>No</v>
      </c>
      <c r="Q969" s="1"/>
    </row>
    <row r="970" spans="1:17" x14ac:dyDescent="0.2">
      <c r="A970" s="7">
        <v>5568</v>
      </c>
      <c r="B970" s="1" t="s">
        <v>4832</v>
      </c>
      <c r="C970" s="1" t="s">
        <v>4833</v>
      </c>
      <c r="D970" s="1" t="s">
        <v>4834</v>
      </c>
      <c r="E970" s="1" t="s">
        <v>40</v>
      </c>
      <c r="F970" s="1" t="s">
        <v>519</v>
      </c>
      <c r="G970" s="1" t="s">
        <v>520</v>
      </c>
      <c r="H970" s="8" t="s">
        <v>481</v>
      </c>
      <c r="I970" s="8" t="s">
        <v>2456</v>
      </c>
      <c r="J970" s="1" t="s">
        <v>4835</v>
      </c>
      <c r="K970" s="1" t="s">
        <v>66</v>
      </c>
      <c r="L970" s="1" t="s">
        <v>67</v>
      </c>
      <c r="M970" s="9">
        <v>58349</v>
      </c>
      <c r="N970" s="7">
        <v>9</v>
      </c>
      <c r="O970" s="1" t="s">
        <v>36</v>
      </c>
      <c r="P970" s="1" t="str">
        <f>IF(AND(Table1[[#This Row],[Accomodation_price]]&gt;=$S$8,Table1[[#This Row],[Accomodation_price]]&lt;=$S$7),"No","Yes")</f>
        <v>No</v>
      </c>
      <c r="Q970" s="1"/>
    </row>
    <row r="971" spans="1:17" x14ac:dyDescent="0.2">
      <c r="A971" s="7">
        <v>9582</v>
      </c>
      <c r="B971" s="1" t="s">
        <v>4836</v>
      </c>
      <c r="C971" s="1" t="s">
        <v>4837</v>
      </c>
      <c r="D971" s="1" t="s">
        <v>4838</v>
      </c>
      <c r="E971" s="1" t="s">
        <v>106</v>
      </c>
      <c r="F971" s="1" t="s">
        <v>3057</v>
      </c>
      <c r="G971" s="1" t="s">
        <v>317</v>
      </c>
      <c r="H971" s="8" t="s">
        <v>2435</v>
      </c>
      <c r="I971" s="8" t="s">
        <v>1502</v>
      </c>
      <c r="J971" s="1" t="s">
        <v>4839</v>
      </c>
      <c r="K971" s="1" t="s">
        <v>66</v>
      </c>
      <c r="L971" s="1" t="s">
        <v>57</v>
      </c>
      <c r="M971" s="9">
        <v>77186</v>
      </c>
      <c r="N971" s="7">
        <v>7</v>
      </c>
      <c r="O971" s="1" t="s">
        <v>102</v>
      </c>
      <c r="P971" s="1" t="str">
        <f>IF(AND(Table1[[#This Row],[Accomodation_price]]&gt;=$S$8,Table1[[#This Row],[Accomodation_price]]&lt;=$S$7),"No","Yes")</f>
        <v>No</v>
      </c>
      <c r="Q971" s="1"/>
    </row>
    <row r="972" spans="1:17" x14ac:dyDescent="0.2">
      <c r="A972" s="7">
        <v>3495</v>
      </c>
      <c r="B972" s="1" t="s">
        <v>4840</v>
      </c>
      <c r="C972" s="1" t="s">
        <v>4841</v>
      </c>
      <c r="D972" s="1" t="s">
        <v>4842</v>
      </c>
      <c r="E972" s="1" t="s">
        <v>106</v>
      </c>
      <c r="F972" s="1" t="s">
        <v>773</v>
      </c>
      <c r="G972" s="1" t="s">
        <v>72</v>
      </c>
      <c r="H972" s="8" t="s">
        <v>3097</v>
      </c>
      <c r="I972" s="8" t="s">
        <v>1249</v>
      </c>
      <c r="J972" s="1" t="s">
        <v>4843</v>
      </c>
      <c r="K972" s="1" t="s">
        <v>66</v>
      </c>
      <c r="L972" s="1" t="s">
        <v>46</v>
      </c>
      <c r="M972" s="9">
        <v>66871</v>
      </c>
      <c r="N972" s="7">
        <v>9</v>
      </c>
      <c r="O972" s="1" t="s">
        <v>148</v>
      </c>
      <c r="P972" s="1" t="str">
        <f>IF(AND(Table1[[#This Row],[Accomodation_price]]&gt;=$S$8,Table1[[#This Row],[Accomodation_price]]&lt;=$S$7),"No","Yes")</f>
        <v>No</v>
      </c>
      <c r="Q972" s="1"/>
    </row>
    <row r="973" spans="1:17" x14ac:dyDescent="0.2">
      <c r="A973" s="7">
        <v>2223</v>
      </c>
      <c r="B973" s="1" t="s">
        <v>4844</v>
      </c>
      <c r="C973" s="1" t="s">
        <v>4845</v>
      </c>
      <c r="D973" s="1" t="s">
        <v>4846</v>
      </c>
      <c r="E973" s="1" t="s">
        <v>40</v>
      </c>
      <c r="F973" s="1" t="s">
        <v>183</v>
      </c>
      <c r="G973" s="1" t="s">
        <v>184</v>
      </c>
      <c r="H973" s="8" t="s">
        <v>3883</v>
      </c>
      <c r="I973" s="8" t="s">
        <v>2173</v>
      </c>
      <c r="J973" s="1" t="s">
        <v>4847</v>
      </c>
      <c r="K973" s="1" t="s">
        <v>163</v>
      </c>
      <c r="L973" s="1" t="s">
        <v>46</v>
      </c>
      <c r="M973" s="9">
        <v>52734</v>
      </c>
      <c r="N973" s="7">
        <v>8</v>
      </c>
      <c r="O973" s="1" t="s">
        <v>25</v>
      </c>
      <c r="P973" s="1" t="str">
        <f>IF(AND(Table1[[#This Row],[Accomodation_price]]&gt;=$S$8,Table1[[#This Row],[Accomodation_price]]&lt;=$S$7),"No","Yes")</f>
        <v>No</v>
      </c>
      <c r="Q973" s="1"/>
    </row>
    <row r="974" spans="1:17" x14ac:dyDescent="0.2">
      <c r="A974" s="7">
        <v>6564</v>
      </c>
      <c r="B974" s="1" t="s">
        <v>4848</v>
      </c>
      <c r="C974" s="1" t="s">
        <v>4849</v>
      </c>
      <c r="D974" s="1" t="s">
        <v>4850</v>
      </c>
      <c r="E974" s="1" t="s">
        <v>40</v>
      </c>
      <c r="F974" s="1" t="s">
        <v>41</v>
      </c>
      <c r="G974" s="1" t="s">
        <v>30</v>
      </c>
      <c r="H974" s="8" t="s">
        <v>2108</v>
      </c>
      <c r="I974" s="8" t="s">
        <v>4851</v>
      </c>
      <c r="J974" s="1" t="s">
        <v>286</v>
      </c>
      <c r="K974" s="1" t="s">
        <v>34</v>
      </c>
      <c r="L974" s="1" t="s">
        <v>35</v>
      </c>
      <c r="M974" s="9">
        <v>47509</v>
      </c>
      <c r="N974" s="7">
        <v>7</v>
      </c>
      <c r="O974" s="1" t="s">
        <v>47</v>
      </c>
      <c r="P974" s="1" t="str">
        <f>IF(AND(Table1[[#This Row],[Accomodation_price]]&gt;=$S$8,Table1[[#This Row],[Accomodation_price]]&lt;=$S$7),"No","Yes")</f>
        <v>No</v>
      </c>
      <c r="Q974" s="1"/>
    </row>
    <row r="975" spans="1:17" x14ac:dyDescent="0.2">
      <c r="A975" s="7">
        <v>2644</v>
      </c>
      <c r="B975" s="1" t="s">
        <v>4852</v>
      </c>
      <c r="C975" s="1" t="s">
        <v>4853</v>
      </c>
      <c r="D975" s="1" t="s">
        <v>4854</v>
      </c>
      <c r="E975" s="1" t="s">
        <v>40</v>
      </c>
      <c r="F975" s="1" t="s">
        <v>4754</v>
      </c>
      <c r="G975" s="1" t="s">
        <v>317</v>
      </c>
      <c r="H975" s="8" t="s">
        <v>318</v>
      </c>
      <c r="I975" s="8" t="s">
        <v>4215</v>
      </c>
      <c r="J975" s="1" t="s">
        <v>4855</v>
      </c>
      <c r="K975" s="1" t="s">
        <v>34</v>
      </c>
      <c r="L975" s="1" t="s">
        <v>67</v>
      </c>
      <c r="M975" s="9">
        <v>94283</v>
      </c>
      <c r="N975" s="7">
        <v>10</v>
      </c>
      <c r="O975" s="1" t="s">
        <v>25</v>
      </c>
      <c r="P975" s="1" t="str">
        <f>IF(AND(Table1[[#This Row],[Accomodation_price]]&gt;=$S$8,Table1[[#This Row],[Accomodation_price]]&lt;=$S$7),"No","Yes")</f>
        <v>No</v>
      </c>
      <c r="Q975" s="1"/>
    </row>
    <row r="976" spans="1:17" x14ac:dyDescent="0.2">
      <c r="A976" s="7">
        <v>2701</v>
      </c>
      <c r="B976" s="1" t="s">
        <v>4856</v>
      </c>
      <c r="C976" s="1" t="s">
        <v>4857</v>
      </c>
      <c r="D976" s="1" t="s">
        <v>4858</v>
      </c>
      <c r="E976" s="1" t="s">
        <v>17</v>
      </c>
      <c r="F976" s="1" t="s">
        <v>4759</v>
      </c>
      <c r="G976" s="1" t="s">
        <v>137</v>
      </c>
      <c r="H976" s="8" t="s">
        <v>1077</v>
      </c>
      <c r="I976" s="8" t="s">
        <v>445</v>
      </c>
      <c r="J976" s="1" t="s">
        <v>4859</v>
      </c>
      <c r="K976" s="1" t="s">
        <v>66</v>
      </c>
      <c r="L976" s="1" t="s">
        <v>243</v>
      </c>
      <c r="M976" s="9">
        <v>72659</v>
      </c>
      <c r="N976" s="7">
        <v>5</v>
      </c>
      <c r="O976" s="1" t="s">
        <v>94</v>
      </c>
      <c r="P976" s="1" t="str">
        <f>IF(AND(Table1[[#This Row],[Accomodation_price]]&gt;=$S$8,Table1[[#This Row],[Accomodation_price]]&lt;=$S$7),"No","Yes")</f>
        <v>No</v>
      </c>
      <c r="Q976" s="1"/>
    </row>
    <row r="977" spans="1:17" x14ac:dyDescent="0.2">
      <c r="A977" s="7">
        <v>4503</v>
      </c>
      <c r="B977" s="1" t="s">
        <v>4860</v>
      </c>
      <c r="C977" s="1" t="s">
        <v>4861</v>
      </c>
      <c r="D977" s="1" t="s">
        <v>4862</v>
      </c>
      <c r="E977" s="1" t="s">
        <v>40</v>
      </c>
      <c r="F977" s="1" t="s">
        <v>4863</v>
      </c>
      <c r="G977" s="1" t="s">
        <v>62</v>
      </c>
      <c r="H977" s="8" t="s">
        <v>2359</v>
      </c>
      <c r="I977" s="8" t="s">
        <v>471</v>
      </c>
      <c r="J977" s="1" t="s">
        <v>4864</v>
      </c>
      <c r="K977" s="1" t="s">
        <v>45</v>
      </c>
      <c r="L977" s="1" t="s">
        <v>85</v>
      </c>
      <c r="M977" s="9">
        <v>61959</v>
      </c>
      <c r="N977" s="7">
        <v>5</v>
      </c>
      <c r="O977" s="1" t="s">
        <v>25</v>
      </c>
      <c r="P977" s="1" t="str">
        <f>IF(AND(Table1[[#This Row],[Accomodation_price]]&gt;=$S$8,Table1[[#This Row],[Accomodation_price]]&lt;=$S$7),"No","Yes")</f>
        <v>No</v>
      </c>
      <c r="Q977" s="1"/>
    </row>
    <row r="978" spans="1:17" x14ac:dyDescent="0.2">
      <c r="A978" s="7">
        <v>7108</v>
      </c>
      <c r="B978" s="1" t="s">
        <v>4865</v>
      </c>
      <c r="C978" s="1" t="s">
        <v>4866</v>
      </c>
      <c r="D978" s="1" t="s">
        <v>4867</v>
      </c>
      <c r="E978" s="1" t="s">
        <v>17</v>
      </c>
      <c r="F978" s="1" t="s">
        <v>773</v>
      </c>
      <c r="G978" s="1" t="s">
        <v>72</v>
      </c>
      <c r="H978" s="8" t="s">
        <v>790</v>
      </c>
      <c r="I978" s="8" t="s">
        <v>2332</v>
      </c>
      <c r="J978" s="1" t="s">
        <v>4868</v>
      </c>
      <c r="K978" s="1" t="s">
        <v>195</v>
      </c>
      <c r="L978" s="1" t="s">
        <v>35</v>
      </c>
      <c r="M978" s="9">
        <v>16696</v>
      </c>
      <c r="N978" s="7">
        <v>6</v>
      </c>
      <c r="O978" s="1" t="s">
        <v>94</v>
      </c>
      <c r="P978" s="1" t="str">
        <f>IF(AND(Table1[[#This Row],[Accomodation_price]]&gt;=$S$8,Table1[[#This Row],[Accomodation_price]]&lt;=$S$7),"No","Yes")</f>
        <v>No</v>
      </c>
      <c r="Q978" s="1"/>
    </row>
    <row r="979" spans="1:17" x14ac:dyDescent="0.2">
      <c r="A979" s="7">
        <v>2406</v>
      </c>
      <c r="B979" s="1" t="s">
        <v>4869</v>
      </c>
      <c r="C979" s="1" t="s">
        <v>4870</v>
      </c>
      <c r="D979" s="1" t="s">
        <v>4871</v>
      </c>
      <c r="E979" s="1" t="s">
        <v>17</v>
      </c>
      <c r="F979" s="1" t="s">
        <v>417</v>
      </c>
      <c r="G979" s="1" t="s">
        <v>168</v>
      </c>
      <c r="H979" s="8" t="s">
        <v>604</v>
      </c>
      <c r="I979" s="8" t="s">
        <v>471</v>
      </c>
      <c r="J979" s="1" t="s">
        <v>4872</v>
      </c>
      <c r="K979" s="1" t="s">
        <v>84</v>
      </c>
      <c r="L979" s="1" t="s">
        <v>57</v>
      </c>
      <c r="M979" s="9">
        <v>90303</v>
      </c>
      <c r="N979" s="7">
        <v>5</v>
      </c>
      <c r="O979" s="1" t="s">
        <v>25</v>
      </c>
      <c r="P979" s="1" t="str">
        <f>IF(AND(Table1[[#This Row],[Accomodation_price]]&gt;=$S$8,Table1[[#This Row],[Accomodation_price]]&lt;=$S$7),"No","Yes")</f>
        <v>No</v>
      </c>
      <c r="Q979" s="1"/>
    </row>
    <row r="980" spans="1:17" x14ac:dyDescent="0.2">
      <c r="A980" s="7">
        <v>3848</v>
      </c>
      <c r="B980" s="1" t="s">
        <v>4873</v>
      </c>
      <c r="C980" s="1" t="s">
        <v>4874</v>
      </c>
      <c r="D980" s="1" t="s">
        <v>4875</v>
      </c>
      <c r="E980" s="1" t="s">
        <v>106</v>
      </c>
      <c r="F980" s="1" t="s">
        <v>1018</v>
      </c>
      <c r="G980" s="1" t="s">
        <v>19</v>
      </c>
      <c r="H980" s="8" t="s">
        <v>1167</v>
      </c>
      <c r="I980" s="8" t="s">
        <v>139</v>
      </c>
      <c r="J980" s="1" t="s">
        <v>4876</v>
      </c>
      <c r="K980" s="1" t="s">
        <v>34</v>
      </c>
      <c r="L980" s="1" t="s">
        <v>85</v>
      </c>
      <c r="M980" s="9">
        <v>49461</v>
      </c>
      <c r="N980" s="7">
        <v>6</v>
      </c>
      <c r="O980" s="1" t="s">
        <v>102</v>
      </c>
      <c r="P980" s="1" t="str">
        <f>IF(AND(Table1[[#This Row],[Accomodation_price]]&gt;=$S$8,Table1[[#This Row],[Accomodation_price]]&lt;=$S$7),"No","Yes")</f>
        <v>No</v>
      </c>
      <c r="Q980" s="1"/>
    </row>
    <row r="981" spans="1:17" x14ac:dyDescent="0.2">
      <c r="A981" s="7">
        <v>2340</v>
      </c>
      <c r="B981" s="1" t="s">
        <v>4877</v>
      </c>
      <c r="C981" s="1" t="s">
        <v>4878</v>
      </c>
      <c r="D981" s="1" t="s">
        <v>4879</v>
      </c>
      <c r="E981" s="1" t="s">
        <v>17</v>
      </c>
      <c r="F981" s="1" t="s">
        <v>2416</v>
      </c>
      <c r="G981" s="1" t="s">
        <v>137</v>
      </c>
      <c r="H981" s="8" t="s">
        <v>481</v>
      </c>
      <c r="I981" s="8" t="s">
        <v>697</v>
      </c>
      <c r="J981" s="1" t="s">
        <v>4880</v>
      </c>
      <c r="K981" s="1" t="s">
        <v>45</v>
      </c>
      <c r="L981" s="1" t="s">
        <v>46</v>
      </c>
      <c r="M981" s="9">
        <v>80202</v>
      </c>
      <c r="N981" s="7">
        <v>6</v>
      </c>
      <c r="O981" s="1" t="s">
        <v>148</v>
      </c>
      <c r="P981" s="1" t="str">
        <f>IF(AND(Table1[[#This Row],[Accomodation_price]]&gt;=$S$8,Table1[[#This Row],[Accomodation_price]]&lt;=$S$7),"No","Yes")</f>
        <v>No</v>
      </c>
      <c r="Q981" s="1"/>
    </row>
    <row r="982" spans="1:17" x14ac:dyDescent="0.2">
      <c r="A982" s="7">
        <v>9595</v>
      </c>
      <c r="B982" s="1" t="s">
        <v>4881</v>
      </c>
      <c r="C982" s="1" t="s">
        <v>4882</v>
      </c>
      <c r="D982" s="1" t="s">
        <v>4883</v>
      </c>
      <c r="E982" s="1" t="s">
        <v>40</v>
      </c>
      <c r="F982" s="1" t="s">
        <v>673</v>
      </c>
      <c r="G982" s="1" t="s">
        <v>674</v>
      </c>
      <c r="H982" s="8" t="s">
        <v>199</v>
      </c>
      <c r="I982" s="8" t="s">
        <v>2924</v>
      </c>
      <c r="J982" s="1" t="s">
        <v>4884</v>
      </c>
      <c r="K982" s="1" t="s">
        <v>66</v>
      </c>
      <c r="L982" s="1" t="s">
        <v>46</v>
      </c>
      <c r="M982" s="9">
        <v>16178</v>
      </c>
      <c r="N982" s="7">
        <v>4</v>
      </c>
      <c r="O982" s="1" t="s">
        <v>47</v>
      </c>
      <c r="P982" s="1" t="str">
        <f>IF(AND(Table1[[#This Row],[Accomodation_price]]&gt;=$S$8,Table1[[#This Row],[Accomodation_price]]&lt;=$S$7),"No","Yes")</f>
        <v>No</v>
      </c>
      <c r="Q982" s="1"/>
    </row>
    <row r="983" spans="1:17" x14ac:dyDescent="0.2">
      <c r="A983" s="7">
        <v>8282</v>
      </c>
      <c r="B983" s="1" t="s">
        <v>4885</v>
      </c>
      <c r="C983" s="1" t="s">
        <v>4886</v>
      </c>
      <c r="D983" s="1" t="s">
        <v>4887</v>
      </c>
      <c r="E983" s="1" t="s">
        <v>106</v>
      </c>
      <c r="F983" s="1" t="s">
        <v>673</v>
      </c>
      <c r="G983" s="1" t="s">
        <v>674</v>
      </c>
      <c r="H983" s="8" t="s">
        <v>2099</v>
      </c>
      <c r="I983" s="8" t="s">
        <v>433</v>
      </c>
      <c r="J983" s="1" t="s">
        <v>4888</v>
      </c>
      <c r="K983" s="1" t="s">
        <v>34</v>
      </c>
      <c r="L983" s="1" t="s">
        <v>57</v>
      </c>
      <c r="M983" s="9">
        <v>29986</v>
      </c>
      <c r="N983" s="7">
        <v>4</v>
      </c>
      <c r="O983" s="1" t="s">
        <v>94</v>
      </c>
      <c r="P983" s="1" t="str">
        <f>IF(AND(Table1[[#This Row],[Accomodation_price]]&gt;=$S$8,Table1[[#This Row],[Accomodation_price]]&lt;=$S$7),"No","Yes")</f>
        <v>No</v>
      </c>
      <c r="Q983" s="1"/>
    </row>
    <row r="984" spans="1:17" x14ac:dyDescent="0.2">
      <c r="A984" s="7">
        <v>5197</v>
      </c>
      <c r="B984" s="1" t="s">
        <v>4889</v>
      </c>
      <c r="C984" s="1" t="s">
        <v>4890</v>
      </c>
      <c r="D984" s="1" t="s">
        <v>4891</v>
      </c>
      <c r="E984" s="1" t="s">
        <v>106</v>
      </c>
      <c r="F984" s="1" t="s">
        <v>3124</v>
      </c>
      <c r="G984" s="1" t="s">
        <v>80</v>
      </c>
      <c r="H984" s="8" t="s">
        <v>1095</v>
      </c>
      <c r="I984" s="8" t="s">
        <v>2580</v>
      </c>
      <c r="J984" s="1" t="s">
        <v>4892</v>
      </c>
      <c r="K984" s="1" t="s">
        <v>66</v>
      </c>
      <c r="L984" s="1" t="s">
        <v>46</v>
      </c>
      <c r="M984" s="9">
        <v>85651</v>
      </c>
      <c r="N984" s="7">
        <v>10</v>
      </c>
      <c r="O984" s="1" t="s">
        <v>172</v>
      </c>
      <c r="P984" s="1" t="str">
        <f>IF(AND(Table1[[#This Row],[Accomodation_price]]&gt;=$S$8,Table1[[#This Row],[Accomodation_price]]&lt;=$S$7),"No","Yes")</f>
        <v>No</v>
      </c>
      <c r="Q984" s="1"/>
    </row>
    <row r="985" spans="1:17" x14ac:dyDescent="0.2">
      <c r="A985" s="7">
        <v>8912</v>
      </c>
      <c r="B985" s="1" t="s">
        <v>4893</v>
      </c>
      <c r="C985" s="1" t="s">
        <v>4894</v>
      </c>
      <c r="D985" s="1" t="s">
        <v>4895</v>
      </c>
      <c r="E985" s="1" t="s">
        <v>17</v>
      </c>
      <c r="F985" s="1" t="s">
        <v>808</v>
      </c>
      <c r="G985" s="1" t="s">
        <v>80</v>
      </c>
      <c r="H985" s="8" t="s">
        <v>2913</v>
      </c>
      <c r="I985" s="8" t="s">
        <v>610</v>
      </c>
      <c r="J985" s="1" t="s">
        <v>4896</v>
      </c>
      <c r="K985" s="1" t="s">
        <v>34</v>
      </c>
      <c r="L985" s="1" t="s">
        <v>46</v>
      </c>
      <c r="M985" s="9">
        <v>54683</v>
      </c>
      <c r="N985" s="7">
        <v>6</v>
      </c>
      <c r="O985" s="1" t="s">
        <v>36</v>
      </c>
      <c r="P985" s="1" t="str">
        <f>IF(AND(Table1[[#This Row],[Accomodation_price]]&gt;=$S$8,Table1[[#This Row],[Accomodation_price]]&lt;=$S$7),"No","Yes")</f>
        <v>No</v>
      </c>
      <c r="Q985" s="1"/>
    </row>
    <row r="986" spans="1:17" x14ac:dyDescent="0.2">
      <c r="A986" s="7">
        <v>2179</v>
      </c>
      <c r="B986" s="1" t="s">
        <v>4897</v>
      </c>
      <c r="C986" s="1" t="s">
        <v>4898</v>
      </c>
      <c r="D986" s="1" t="s">
        <v>4899</v>
      </c>
      <c r="E986" s="1" t="s">
        <v>17</v>
      </c>
      <c r="F986" s="1" t="s">
        <v>537</v>
      </c>
      <c r="G986" s="1" t="s">
        <v>72</v>
      </c>
      <c r="H986" s="8" t="s">
        <v>3423</v>
      </c>
      <c r="I986" s="8" t="s">
        <v>139</v>
      </c>
      <c r="J986" s="1" t="s">
        <v>4900</v>
      </c>
      <c r="K986" s="1" t="s">
        <v>195</v>
      </c>
      <c r="L986" s="1" t="s">
        <v>85</v>
      </c>
      <c r="M986" s="9">
        <v>64631</v>
      </c>
      <c r="N986" s="7">
        <v>6</v>
      </c>
      <c r="O986" s="1" t="s">
        <v>47</v>
      </c>
      <c r="P986" s="1" t="str">
        <f>IF(AND(Table1[[#This Row],[Accomodation_price]]&gt;=$S$8,Table1[[#This Row],[Accomodation_price]]&lt;=$S$7),"No","Yes")</f>
        <v>No</v>
      </c>
      <c r="Q986" s="1"/>
    </row>
    <row r="987" spans="1:17" x14ac:dyDescent="0.2">
      <c r="A987" s="7">
        <v>2208</v>
      </c>
      <c r="B987" s="1" t="s">
        <v>4901</v>
      </c>
      <c r="C987" s="1" t="s">
        <v>4902</v>
      </c>
      <c r="D987" s="1" t="s">
        <v>4903</v>
      </c>
      <c r="E987" s="1" t="s">
        <v>106</v>
      </c>
      <c r="F987" s="1" t="s">
        <v>4031</v>
      </c>
      <c r="G987" s="1" t="s">
        <v>695</v>
      </c>
      <c r="H987" s="8" t="s">
        <v>53</v>
      </c>
      <c r="I987" s="8" t="s">
        <v>502</v>
      </c>
      <c r="J987" s="1" t="s">
        <v>4904</v>
      </c>
      <c r="K987" s="1" t="s">
        <v>23</v>
      </c>
      <c r="L987" s="1" t="s">
        <v>46</v>
      </c>
      <c r="M987" s="9">
        <v>30787</v>
      </c>
      <c r="N987" s="7">
        <v>7</v>
      </c>
      <c r="O987" s="1" t="s">
        <v>47</v>
      </c>
      <c r="P987" s="1" t="str">
        <f>IF(AND(Table1[[#This Row],[Accomodation_price]]&gt;=$S$8,Table1[[#This Row],[Accomodation_price]]&lt;=$S$7),"No","Yes")</f>
        <v>No</v>
      </c>
      <c r="Q987" s="1"/>
    </row>
    <row r="988" spans="1:17" x14ac:dyDescent="0.2">
      <c r="A988" s="7">
        <v>3667</v>
      </c>
      <c r="B988" s="1" t="s">
        <v>4905</v>
      </c>
      <c r="C988" s="1" t="s">
        <v>4906</v>
      </c>
      <c r="D988" s="1" t="s">
        <v>4907</v>
      </c>
      <c r="E988" s="1" t="s">
        <v>106</v>
      </c>
      <c r="F988" s="1" t="s">
        <v>3668</v>
      </c>
      <c r="G988" s="1" t="s">
        <v>137</v>
      </c>
      <c r="H988" s="8" t="s">
        <v>4908</v>
      </c>
      <c r="I988" s="8" t="s">
        <v>4769</v>
      </c>
      <c r="J988" s="1" t="s">
        <v>4909</v>
      </c>
      <c r="K988" s="1" t="s">
        <v>195</v>
      </c>
      <c r="L988" s="1" t="s">
        <v>57</v>
      </c>
      <c r="M988" s="9">
        <v>63238</v>
      </c>
      <c r="N988" s="7">
        <v>9</v>
      </c>
      <c r="O988" s="1" t="s">
        <v>172</v>
      </c>
      <c r="P988" s="1" t="str">
        <f>IF(AND(Table1[[#This Row],[Accomodation_price]]&gt;=$S$8,Table1[[#This Row],[Accomodation_price]]&lt;=$S$7),"No","Yes")</f>
        <v>No</v>
      </c>
      <c r="Q988" s="1"/>
    </row>
    <row r="989" spans="1:17" x14ac:dyDescent="0.2">
      <c r="A989" s="7">
        <v>3285</v>
      </c>
      <c r="B989" s="1" t="s">
        <v>4910</v>
      </c>
      <c r="C989" s="1" t="s">
        <v>4911</v>
      </c>
      <c r="D989" s="1" t="s">
        <v>4912</v>
      </c>
      <c r="E989" s="1" t="s">
        <v>40</v>
      </c>
      <c r="F989" s="1" t="s">
        <v>2416</v>
      </c>
      <c r="G989" s="1" t="s">
        <v>137</v>
      </c>
      <c r="H989" s="8" t="s">
        <v>99</v>
      </c>
      <c r="I989" s="8" t="s">
        <v>1550</v>
      </c>
      <c r="J989" s="1" t="s">
        <v>4913</v>
      </c>
      <c r="K989" s="1" t="s">
        <v>84</v>
      </c>
      <c r="L989" s="1" t="s">
        <v>57</v>
      </c>
      <c r="M989" s="9">
        <v>39244</v>
      </c>
      <c r="N989" s="7">
        <v>8</v>
      </c>
      <c r="O989" s="1" t="s">
        <v>36</v>
      </c>
      <c r="P989" s="1" t="str">
        <f>IF(AND(Table1[[#This Row],[Accomodation_price]]&gt;=$S$8,Table1[[#This Row],[Accomodation_price]]&lt;=$S$7),"No","Yes")</f>
        <v>No</v>
      </c>
      <c r="Q989" s="1"/>
    </row>
    <row r="990" spans="1:17" x14ac:dyDescent="0.2">
      <c r="A990" s="7">
        <v>3384</v>
      </c>
      <c r="B990" s="1" t="s">
        <v>4914</v>
      </c>
      <c r="C990" s="1" t="s">
        <v>4915</v>
      </c>
      <c r="D990" s="1" t="s">
        <v>4916</v>
      </c>
      <c r="E990" s="1" t="s">
        <v>40</v>
      </c>
      <c r="F990" s="1" t="s">
        <v>1088</v>
      </c>
      <c r="G990" s="1" t="s">
        <v>72</v>
      </c>
      <c r="H990" s="8" t="s">
        <v>1694</v>
      </c>
      <c r="I990" s="8" t="s">
        <v>1254</v>
      </c>
      <c r="J990" s="1" t="s">
        <v>4669</v>
      </c>
      <c r="K990" s="1" t="s">
        <v>84</v>
      </c>
      <c r="L990" s="1" t="s">
        <v>46</v>
      </c>
      <c r="M990" s="9">
        <v>54614</v>
      </c>
      <c r="N990" s="7">
        <v>4</v>
      </c>
      <c r="O990" s="1" t="s">
        <v>102</v>
      </c>
      <c r="P990" s="1" t="str">
        <f>IF(AND(Table1[[#This Row],[Accomodation_price]]&gt;=$S$8,Table1[[#This Row],[Accomodation_price]]&lt;=$S$7),"No","Yes")</f>
        <v>No</v>
      </c>
      <c r="Q990" s="1"/>
    </row>
    <row r="991" spans="1:17" x14ac:dyDescent="0.2">
      <c r="A991" s="7">
        <v>8265</v>
      </c>
      <c r="B991" s="1" t="s">
        <v>4917</v>
      </c>
      <c r="C991" s="1" t="s">
        <v>4918</v>
      </c>
      <c r="D991" s="1" t="s">
        <v>4919</v>
      </c>
      <c r="E991" s="1" t="s">
        <v>40</v>
      </c>
      <c r="F991" s="1" t="s">
        <v>3230</v>
      </c>
      <c r="G991" s="1" t="s">
        <v>19</v>
      </c>
      <c r="H991" s="8" t="s">
        <v>2557</v>
      </c>
      <c r="I991" s="8" t="s">
        <v>412</v>
      </c>
      <c r="J991" s="1" t="s">
        <v>4920</v>
      </c>
      <c r="K991" s="1" t="s">
        <v>163</v>
      </c>
      <c r="L991" s="1" t="s">
        <v>57</v>
      </c>
      <c r="M991" s="9">
        <v>42497</v>
      </c>
      <c r="N991" s="7">
        <v>5</v>
      </c>
      <c r="O991" s="1" t="s">
        <v>148</v>
      </c>
      <c r="P991" s="1" t="str">
        <f>IF(AND(Table1[[#This Row],[Accomodation_price]]&gt;=$S$8,Table1[[#This Row],[Accomodation_price]]&lt;=$S$7),"No","Yes")</f>
        <v>No</v>
      </c>
      <c r="Q991" s="1"/>
    </row>
    <row r="992" spans="1:17" x14ac:dyDescent="0.2">
      <c r="A992" s="7">
        <v>7834</v>
      </c>
      <c r="B992" s="1" t="s">
        <v>4921</v>
      </c>
      <c r="C992" s="1" t="s">
        <v>4922</v>
      </c>
      <c r="D992" s="1" t="s">
        <v>4923</v>
      </c>
      <c r="E992" s="1" t="s">
        <v>106</v>
      </c>
      <c r="F992" s="1" t="s">
        <v>1682</v>
      </c>
      <c r="G992" s="1" t="s">
        <v>317</v>
      </c>
      <c r="H992" s="8" t="s">
        <v>457</v>
      </c>
      <c r="I992" s="8" t="s">
        <v>855</v>
      </c>
      <c r="J992" s="1" t="s">
        <v>4924</v>
      </c>
      <c r="K992" s="1" t="s">
        <v>84</v>
      </c>
      <c r="L992" s="1" t="s">
        <v>46</v>
      </c>
      <c r="M992" s="9">
        <v>68617</v>
      </c>
      <c r="N992" s="7">
        <v>10</v>
      </c>
      <c r="O992" s="1" t="s">
        <v>36</v>
      </c>
      <c r="P992" s="1" t="str">
        <f>IF(AND(Table1[[#This Row],[Accomodation_price]]&gt;=$S$8,Table1[[#This Row],[Accomodation_price]]&lt;=$S$7),"No","Yes")</f>
        <v>No</v>
      </c>
      <c r="Q992" s="1"/>
    </row>
    <row r="993" spans="1:17" x14ac:dyDescent="0.2">
      <c r="A993" s="7">
        <v>4396</v>
      </c>
      <c r="B993" s="1" t="s">
        <v>4925</v>
      </c>
      <c r="C993" s="1" t="s">
        <v>4926</v>
      </c>
      <c r="D993" s="1" t="s">
        <v>4927</v>
      </c>
      <c r="E993" s="1" t="s">
        <v>106</v>
      </c>
      <c r="F993" s="1" t="s">
        <v>41</v>
      </c>
      <c r="G993" s="1" t="s">
        <v>30</v>
      </c>
      <c r="H993" s="8" t="s">
        <v>318</v>
      </c>
      <c r="I993" s="8" t="s">
        <v>2580</v>
      </c>
      <c r="J993" s="1" t="s">
        <v>4928</v>
      </c>
      <c r="K993" s="1" t="s">
        <v>23</v>
      </c>
      <c r="L993" s="1" t="s">
        <v>46</v>
      </c>
      <c r="M993" s="9">
        <v>41492</v>
      </c>
      <c r="N993" s="7">
        <v>6</v>
      </c>
      <c r="O993" s="1" t="s">
        <v>102</v>
      </c>
      <c r="P993" s="1" t="str">
        <f>IF(AND(Table1[[#This Row],[Accomodation_price]]&gt;=$S$8,Table1[[#This Row],[Accomodation_price]]&lt;=$S$7),"No","Yes")</f>
        <v>No</v>
      </c>
      <c r="Q993" s="1"/>
    </row>
    <row r="994" spans="1:17" x14ac:dyDescent="0.2">
      <c r="A994" s="7">
        <v>2550</v>
      </c>
      <c r="B994" s="1" t="s">
        <v>4929</v>
      </c>
      <c r="C994" s="1" t="s">
        <v>4930</v>
      </c>
      <c r="D994" s="1" t="s">
        <v>4931</v>
      </c>
      <c r="E994" s="1" t="s">
        <v>17</v>
      </c>
      <c r="F994" s="1" t="s">
        <v>4932</v>
      </c>
      <c r="G994" s="1" t="s">
        <v>80</v>
      </c>
      <c r="H994" s="8" t="s">
        <v>604</v>
      </c>
      <c r="I994" s="8" t="s">
        <v>591</v>
      </c>
      <c r="J994" s="1" t="s">
        <v>1221</v>
      </c>
      <c r="K994" s="1" t="s">
        <v>84</v>
      </c>
      <c r="L994" s="1" t="s">
        <v>46</v>
      </c>
      <c r="M994" s="9">
        <v>52546</v>
      </c>
      <c r="N994" s="7">
        <v>8</v>
      </c>
      <c r="O994" s="1" t="s">
        <v>47</v>
      </c>
      <c r="P994" s="1" t="str">
        <f>IF(AND(Table1[[#This Row],[Accomodation_price]]&gt;=$S$8,Table1[[#This Row],[Accomodation_price]]&lt;=$S$7),"No","Yes")</f>
        <v>No</v>
      </c>
      <c r="Q994" s="1"/>
    </row>
    <row r="995" spans="1:17" x14ac:dyDescent="0.2">
      <c r="A995" s="7">
        <v>5560</v>
      </c>
      <c r="B995" s="1" t="s">
        <v>4933</v>
      </c>
      <c r="C995" s="1" t="s">
        <v>4934</v>
      </c>
      <c r="D995" s="1" t="s">
        <v>4935</v>
      </c>
      <c r="E995" s="1" t="s">
        <v>40</v>
      </c>
      <c r="F995" s="1" t="s">
        <v>2688</v>
      </c>
      <c r="G995" s="1" t="s">
        <v>545</v>
      </c>
      <c r="H995" s="8" t="s">
        <v>917</v>
      </c>
      <c r="I995" s="8" t="s">
        <v>82</v>
      </c>
      <c r="J995" s="1" t="s">
        <v>4936</v>
      </c>
      <c r="K995" s="1" t="s">
        <v>45</v>
      </c>
      <c r="L995" s="1" t="s">
        <v>46</v>
      </c>
      <c r="M995" s="9">
        <v>78286</v>
      </c>
      <c r="N995" s="7">
        <v>8</v>
      </c>
      <c r="O995" s="1" t="s">
        <v>47</v>
      </c>
      <c r="P995" s="1" t="str">
        <f>IF(AND(Table1[[#This Row],[Accomodation_price]]&gt;=$S$8,Table1[[#This Row],[Accomodation_price]]&lt;=$S$7),"No","Yes")</f>
        <v>No</v>
      </c>
      <c r="Q995" s="1"/>
    </row>
    <row r="996" spans="1:17" x14ac:dyDescent="0.2">
      <c r="A996" s="7">
        <v>9562</v>
      </c>
      <c r="B996" s="1" t="s">
        <v>4937</v>
      </c>
      <c r="C996" s="1" t="s">
        <v>4938</v>
      </c>
      <c r="D996" s="1" t="s">
        <v>4939</v>
      </c>
      <c r="E996" s="1" t="s">
        <v>17</v>
      </c>
      <c r="F996" s="1" t="s">
        <v>702</v>
      </c>
      <c r="G996" s="1" t="s">
        <v>19</v>
      </c>
      <c r="H996" s="8" t="s">
        <v>3437</v>
      </c>
      <c r="I996" s="8" t="s">
        <v>3825</v>
      </c>
      <c r="J996" s="1" t="s">
        <v>4940</v>
      </c>
      <c r="K996" s="1" t="s">
        <v>163</v>
      </c>
      <c r="L996" s="1" t="s">
        <v>85</v>
      </c>
      <c r="M996" s="9">
        <v>41667</v>
      </c>
      <c r="N996" s="7">
        <v>4</v>
      </c>
      <c r="O996" s="1" t="s">
        <v>94</v>
      </c>
      <c r="P996" s="1" t="str">
        <f>IF(AND(Table1[[#This Row],[Accomodation_price]]&gt;=$S$8,Table1[[#This Row],[Accomodation_price]]&lt;=$S$7),"No","Yes")</f>
        <v>No</v>
      </c>
      <c r="Q996" s="1"/>
    </row>
    <row r="997" spans="1:17" x14ac:dyDescent="0.2">
      <c r="A997" s="7">
        <v>2805</v>
      </c>
      <c r="B997" s="1" t="s">
        <v>4941</v>
      </c>
      <c r="C997" s="1" t="s">
        <v>4942</v>
      </c>
      <c r="D997" s="1" t="s">
        <v>4943</v>
      </c>
      <c r="E997" s="1" t="s">
        <v>17</v>
      </c>
      <c r="F997" s="1" t="s">
        <v>1312</v>
      </c>
      <c r="G997" s="1" t="s">
        <v>80</v>
      </c>
      <c r="H997" s="8" t="s">
        <v>2267</v>
      </c>
      <c r="I997" s="8" t="s">
        <v>1027</v>
      </c>
      <c r="J997" s="1" t="s">
        <v>4944</v>
      </c>
      <c r="K997" s="1" t="s">
        <v>163</v>
      </c>
      <c r="L997" s="1" t="s">
        <v>46</v>
      </c>
      <c r="M997" s="9">
        <v>53824</v>
      </c>
      <c r="N997" s="7">
        <v>6</v>
      </c>
      <c r="O997" s="1" t="s">
        <v>148</v>
      </c>
      <c r="P997" s="1" t="str">
        <f>IF(AND(Table1[[#This Row],[Accomodation_price]]&gt;=$S$8,Table1[[#This Row],[Accomodation_price]]&lt;=$S$7),"No","Yes")</f>
        <v>No</v>
      </c>
      <c r="Q997" s="1"/>
    </row>
    <row r="998" spans="1:17" x14ac:dyDescent="0.2">
      <c r="A998" s="7">
        <v>5421</v>
      </c>
      <c r="B998" s="1" t="s">
        <v>4945</v>
      </c>
      <c r="C998" s="1" t="s">
        <v>4946</v>
      </c>
      <c r="D998" s="1" t="s">
        <v>4947</v>
      </c>
      <c r="E998" s="1" t="s">
        <v>40</v>
      </c>
      <c r="F998" s="1" t="s">
        <v>79</v>
      </c>
      <c r="G998" s="1" t="s">
        <v>80</v>
      </c>
      <c r="H998" s="8" t="s">
        <v>2895</v>
      </c>
      <c r="I998" s="8" t="s">
        <v>621</v>
      </c>
      <c r="J998" s="1" t="s">
        <v>4948</v>
      </c>
      <c r="K998" s="1" t="s">
        <v>66</v>
      </c>
      <c r="L998" s="1" t="s">
        <v>120</v>
      </c>
      <c r="M998" s="9">
        <v>61867</v>
      </c>
      <c r="N998" s="7">
        <v>5</v>
      </c>
      <c r="O998" s="1" t="s">
        <v>25</v>
      </c>
      <c r="P998" s="1" t="str">
        <f>IF(AND(Table1[[#This Row],[Accomodation_price]]&gt;=$S$8,Table1[[#This Row],[Accomodation_price]]&lt;=$S$7),"No","Yes")</f>
        <v>No</v>
      </c>
      <c r="Q998" s="1"/>
    </row>
    <row r="999" spans="1:17" x14ac:dyDescent="0.2">
      <c r="A999" s="7">
        <v>9234</v>
      </c>
      <c r="B999" s="1" t="s">
        <v>4949</v>
      </c>
      <c r="C999" s="1" t="s">
        <v>4950</v>
      </c>
      <c r="D999" s="1" t="s">
        <v>4951</v>
      </c>
      <c r="E999" s="1" t="s">
        <v>17</v>
      </c>
      <c r="F999" s="1" t="s">
        <v>183</v>
      </c>
      <c r="G999" s="1" t="s">
        <v>184</v>
      </c>
      <c r="H999" s="8" t="s">
        <v>2108</v>
      </c>
      <c r="I999" s="8" t="s">
        <v>412</v>
      </c>
      <c r="J999" s="1" t="s">
        <v>4952</v>
      </c>
      <c r="K999" s="1" t="s">
        <v>195</v>
      </c>
      <c r="L999" s="1" t="s">
        <v>243</v>
      </c>
      <c r="M999" s="9">
        <v>34269</v>
      </c>
      <c r="N999" s="7">
        <v>10</v>
      </c>
      <c r="O999" s="1" t="s">
        <v>47</v>
      </c>
      <c r="P999" s="1" t="str">
        <f>IF(AND(Table1[[#This Row],[Accomodation_price]]&gt;=$S$8,Table1[[#This Row],[Accomodation_price]]&lt;=$S$7),"No","Yes")</f>
        <v>No</v>
      </c>
      <c r="Q999" s="1"/>
    </row>
    <row r="1000" spans="1:17" x14ac:dyDescent="0.2">
      <c r="A1000" s="7">
        <v>1526</v>
      </c>
      <c r="B1000" s="1" t="s">
        <v>4953</v>
      </c>
      <c r="C1000" s="1" t="s">
        <v>4954</v>
      </c>
      <c r="D1000" s="1" t="s">
        <v>4955</v>
      </c>
      <c r="E1000" s="1" t="s">
        <v>40</v>
      </c>
      <c r="F1000" s="1" t="s">
        <v>4956</v>
      </c>
      <c r="G1000" s="1" t="s">
        <v>116</v>
      </c>
      <c r="H1000" s="8" t="s">
        <v>153</v>
      </c>
      <c r="I1000" s="8" t="s">
        <v>826</v>
      </c>
      <c r="J1000" s="1" t="s">
        <v>4957</v>
      </c>
      <c r="K1000" s="1" t="s">
        <v>195</v>
      </c>
      <c r="L1000" s="1" t="s">
        <v>24</v>
      </c>
      <c r="M1000" s="9">
        <v>41005</v>
      </c>
      <c r="N1000" s="7">
        <v>9</v>
      </c>
      <c r="O1000" s="1" t="s">
        <v>148</v>
      </c>
      <c r="P1000" s="1" t="str">
        <f>IF(AND(Table1[[#This Row],[Accomodation_price]]&gt;=$S$8,Table1[[#This Row],[Accomodation_price]]&lt;=$S$7),"No","Yes")</f>
        <v>No</v>
      </c>
      <c r="Q1000" s="1"/>
    </row>
    <row r="1001" spans="1:17" x14ac:dyDescent="0.2">
      <c r="A1001" s="7">
        <v>3082</v>
      </c>
      <c r="B1001" s="1" t="s">
        <v>4958</v>
      </c>
      <c r="C1001" s="1" t="s">
        <v>4959</v>
      </c>
      <c r="D1001" s="1" t="s">
        <v>4960</v>
      </c>
      <c r="E1001" s="1" t="s">
        <v>17</v>
      </c>
      <c r="F1001" s="1" t="s">
        <v>487</v>
      </c>
      <c r="G1001" s="1" t="s">
        <v>487</v>
      </c>
      <c r="H1001" s="8" t="s">
        <v>4961</v>
      </c>
      <c r="I1001" s="8" t="s">
        <v>2317</v>
      </c>
      <c r="J1001" s="1" t="s">
        <v>4962</v>
      </c>
      <c r="K1001" s="1" t="s">
        <v>66</v>
      </c>
      <c r="L1001" s="1" t="s">
        <v>243</v>
      </c>
      <c r="M1001" s="9">
        <v>89109</v>
      </c>
      <c r="N1001" s="7">
        <v>10</v>
      </c>
      <c r="O1001" s="1" t="s">
        <v>94</v>
      </c>
      <c r="P1001" s="1" t="str">
        <f>IF(AND(Table1[[#This Row],[Accomodation_price]]&gt;=$S$8,Table1[[#This Row],[Accomodation_price]]&lt;=$S$7),"No","Yes")</f>
        <v>No</v>
      </c>
      <c r="Q1001" s="1"/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Maul Sri</cp:lastModifiedBy>
  <dcterms:modified xsi:type="dcterms:W3CDTF">2025-02-20T03:34:38Z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2025-02-18T01:28:40Z</dcterms:created>
  <cp:revision>0</cp:revision>
</cp:coreProperties>
</file>