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cyMuzyka\OneDrive - MAHTA sp. z o.o\Pulpit\PoPracy\Semestr IX\WdPRiR\lab1\"/>
    </mc:Choice>
  </mc:AlternateContent>
  <xr:revisionPtr revIDLastSave="0" documentId="13_ncr:1_{CCD646D7-10F2-4152-B6C3-7FBB80FA6DE6}" xr6:coauthVersionLast="47" xr6:coauthVersionMax="47" xr10:uidLastSave="{00000000-0000-0000-0000-000000000000}"/>
  <bookViews>
    <workbookView xWindow="-120" yWindow="-120" windowWidth="20730" windowHeight="11160" activeTab="1" xr2:uid="{71D3E03F-A570-4D0F-AE1D-F43686CCA7CB}"/>
  </bookViews>
  <sheets>
    <sheet name="t_px_nierownolegle" sheetId="1" r:id="rId1"/>
    <sheet name="t_px" sheetId="4" r:id="rId2"/>
    <sheet name="t_rozmiarBloku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6" l="1"/>
  <c r="E21" i="6"/>
  <c r="F19" i="6"/>
  <c r="H11" i="6" s="1"/>
  <c r="E19" i="6"/>
  <c r="G11" i="6" s="1"/>
  <c r="F17" i="6"/>
  <c r="E17" i="6"/>
  <c r="F15" i="6"/>
  <c r="H9" i="6" s="1"/>
  <c r="E15" i="6"/>
  <c r="G9" i="6" s="1"/>
  <c r="F13" i="6"/>
  <c r="E13" i="6"/>
  <c r="H12" i="6"/>
  <c r="G12" i="6"/>
  <c r="F11" i="6"/>
  <c r="H7" i="6" s="1"/>
  <c r="E11" i="6"/>
  <c r="G7" i="6" s="1"/>
  <c r="H10" i="6"/>
  <c r="G10" i="6"/>
  <c r="F9" i="6"/>
  <c r="H6" i="6" s="1"/>
  <c r="E9" i="6"/>
  <c r="G6" i="6" s="1"/>
  <c r="H8" i="6"/>
  <c r="G8" i="6"/>
  <c r="F7" i="6"/>
  <c r="H5" i="6" s="1"/>
  <c r="E7" i="6"/>
  <c r="G5" i="6" s="1"/>
  <c r="F5" i="6"/>
  <c r="H4" i="6" s="1"/>
  <c r="E5" i="6"/>
  <c r="G4" i="6" s="1"/>
  <c r="F3" i="6"/>
  <c r="H3" i="6" s="1"/>
  <c r="E3" i="6"/>
  <c r="G3" i="6" s="1"/>
  <c r="F21" i="4"/>
  <c r="H12" i="4" s="1"/>
  <c r="E21" i="4"/>
  <c r="G12" i="4" s="1"/>
  <c r="F19" i="4"/>
  <c r="E19" i="4"/>
  <c r="G11" i="4" s="1"/>
  <c r="F17" i="4"/>
  <c r="H10" i="4" s="1"/>
  <c r="E17" i="4"/>
  <c r="G10" i="4" s="1"/>
  <c r="F15" i="4"/>
  <c r="E15" i="4"/>
  <c r="G9" i="4" s="1"/>
  <c r="F13" i="4"/>
  <c r="E13" i="4"/>
  <c r="G8" i="4" s="1"/>
  <c r="H11" i="4"/>
  <c r="F11" i="4"/>
  <c r="H7" i="4" s="1"/>
  <c r="E11" i="4"/>
  <c r="G7" i="4" s="1"/>
  <c r="H9" i="4"/>
  <c r="F9" i="4"/>
  <c r="E9" i="4"/>
  <c r="G6" i="4" s="1"/>
  <c r="H8" i="4"/>
  <c r="F7" i="4"/>
  <c r="E7" i="4"/>
  <c r="G5" i="4" s="1"/>
  <c r="H6" i="4"/>
  <c r="H5" i="4"/>
  <c r="F5" i="4"/>
  <c r="H4" i="4" s="1"/>
  <c r="E5" i="4"/>
  <c r="G4" i="4" s="1"/>
  <c r="F3" i="4"/>
  <c r="H3" i="4" s="1"/>
  <c r="E3" i="4"/>
  <c r="G3" i="4" s="1"/>
  <c r="F15" i="1"/>
  <c r="H9" i="1" s="1"/>
  <c r="I9" i="4" s="1"/>
  <c r="T9" i="4" s="1"/>
  <c r="F17" i="1"/>
  <c r="H10" i="1" s="1"/>
  <c r="I10" i="4" s="1"/>
  <c r="F19" i="1"/>
  <c r="H11" i="1" s="1"/>
  <c r="I11" i="4" s="1"/>
  <c r="T11" i="4" s="1"/>
  <c r="F21" i="1"/>
  <c r="H12" i="1" s="1"/>
  <c r="I12" i="4" s="1"/>
  <c r="T12" i="4" s="1"/>
  <c r="F5" i="1"/>
  <c r="H4" i="1" s="1"/>
  <c r="I4" i="4" s="1"/>
  <c r="T4" i="4" s="1"/>
  <c r="F7" i="1"/>
  <c r="H5" i="1" s="1"/>
  <c r="I5" i="4" s="1"/>
  <c r="F9" i="1"/>
  <c r="H6" i="1" s="1"/>
  <c r="I6" i="4" s="1"/>
  <c r="T6" i="4" s="1"/>
  <c r="F11" i="1"/>
  <c r="H7" i="1" s="1"/>
  <c r="I7" i="4" s="1"/>
  <c r="T7" i="4" s="1"/>
  <c r="F13" i="1"/>
  <c r="H8" i="1" s="1"/>
  <c r="I8" i="4" s="1"/>
  <c r="F3" i="1"/>
  <c r="H3" i="1" s="1"/>
  <c r="I3" i="4" s="1"/>
  <c r="T3" i="4" s="1"/>
  <c r="E5" i="1"/>
  <c r="G4" i="1" s="1"/>
  <c r="E7" i="1"/>
  <c r="G5" i="1" s="1"/>
  <c r="E9" i="1"/>
  <c r="G6" i="1" s="1"/>
  <c r="E11" i="1"/>
  <c r="G7" i="1" s="1"/>
  <c r="E13" i="1"/>
  <c r="G8" i="1" s="1"/>
  <c r="E15" i="1"/>
  <c r="G9" i="1" s="1"/>
  <c r="E17" i="1"/>
  <c r="G10" i="1" s="1"/>
  <c r="E19" i="1"/>
  <c r="G11" i="1" s="1"/>
  <c r="E21" i="1"/>
  <c r="G12" i="1" s="1"/>
  <c r="E3" i="1"/>
  <c r="G3" i="1" s="1"/>
  <c r="T5" i="4" l="1"/>
  <c r="T10" i="4"/>
  <c r="T8" i="4"/>
</calcChain>
</file>

<file path=xl/sharedStrings.xml><?xml version="1.0" encoding="utf-8"?>
<sst xmlns="http://schemas.openxmlformats.org/spreadsheetml/2006/main" count="74" uniqueCount="54">
  <si>
    <t>Pixeli: 100</t>
  </si>
  <si>
    <t>Pixeli: 400</t>
  </si>
  <si>
    <t>Pixeli: 2500</t>
  </si>
  <si>
    <t>Pixeli: 10000</t>
  </si>
  <si>
    <t>Pixeli: 40000</t>
  </si>
  <si>
    <t>Pixeli: 250000</t>
  </si>
  <si>
    <t>Pixeli: 1000000</t>
  </si>
  <si>
    <t>Pixeli: 4000000</t>
  </si>
  <si>
    <t>Pixeli: 25000000</t>
  </si>
  <si>
    <t>px</t>
  </si>
  <si>
    <t>t [s]</t>
  </si>
  <si>
    <t>Time: 0,0005244801</t>
  </si>
  <si>
    <t>Time: 0,0012644103</t>
  </si>
  <si>
    <t>Time: 0,0018568098</t>
  </si>
  <si>
    <t>Time: 0,0040327500</t>
  </si>
  <si>
    <t>Time: 0,0185387899</t>
  </si>
  <si>
    <t>Time: 0,0654784497</t>
  </si>
  <si>
    <t>Time: 0,2374093199</t>
  </si>
  <si>
    <t>Time: 0,9071991701</t>
  </si>
  <si>
    <t>Time: 6,6606132902</t>
  </si>
  <si>
    <t>Pixeli: 100000000</t>
  </si>
  <si>
    <t>Time: 31,8625911398</t>
  </si>
  <si>
    <t>Rozmiar bloku: 1</t>
  </si>
  <si>
    <t>Time: 0,8052177401</t>
  </si>
  <si>
    <t>Rozmiar bloku: 2</t>
  </si>
  <si>
    <t>Time: 1,1294319402</t>
  </si>
  <si>
    <t>Rozmiar bloku: 5</t>
  </si>
  <si>
    <t>Time: 1,2896707300</t>
  </si>
  <si>
    <t>Rozmiar bloku: 10</t>
  </si>
  <si>
    <t>Time: 1,4245195199</t>
  </si>
  <si>
    <t>Rozmiar bloku: 20</t>
  </si>
  <si>
    <t>Time: 1,5508823998</t>
  </si>
  <si>
    <t>Rozmiar bloku: 50</t>
  </si>
  <si>
    <t>Time: 1,6791390299</t>
  </si>
  <si>
    <t>Rozmiar bloku: 100</t>
  </si>
  <si>
    <t>Time: 1,8216629600</t>
  </si>
  <si>
    <t>Rozmiar bloku: 200</t>
  </si>
  <si>
    <t>Time: 1,9864115000</t>
  </si>
  <si>
    <t>Rozmiar bloku: 500</t>
  </si>
  <si>
    <t>Time: 2,1936752400</t>
  </si>
  <si>
    <t>Rozmiar bloku: 1000</t>
  </si>
  <si>
    <t>Time: 2,4339551101</t>
  </si>
  <si>
    <t>t_px_nierownolegle</t>
  </si>
  <si>
    <t>t_px_rownolegle</t>
  </si>
  <si>
    <t>Time: 0,0029357500</t>
  </si>
  <si>
    <t>Time: 0,0020789503</t>
  </si>
  <si>
    <t>Time: 0,0019703998</t>
  </si>
  <si>
    <t>Time: 0,0040365302</t>
  </si>
  <si>
    <t>Time: 0,0057320803</t>
  </si>
  <si>
    <t>Time: 0,0156256598</t>
  </si>
  <si>
    <t>Time: 0,0428389199</t>
  </si>
  <si>
    <t>Time: 0,1678129599</t>
  </si>
  <si>
    <t>Time: 1,3547475199</t>
  </si>
  <si>
    <t>Time: 6,2374973598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</si>
</sst>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9" formatCode="0.000000"/>
  </numFmts>
  <fonts count="3" x14ac:knownFonts="1">
    <font>
      <sz val="11"/>
      <color theme="1"/>
      <name val="Calibri"/>
      <family val="2"/>
      <charset val="238"/>
      <scheme val="minor"/>
    </font>
    <font>
      <sz val="10"/>
      <name val="Consolas"/>
      <family val="3"/>
      <charset val="238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vertical="center"/>
    </xf>
    <xf numFmtId="0" fontId="2" fillId="2" borderId="0" xfId="0" applyFont="1" applyFill="1"/>
    <xf numFmtId="1" fontId="0" fillId="0" borderId="0" xfId="0" applyNumberFormat="1"/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t_px_nierownolegle!$H$2</c:f>
              <c:strCache>
                <c:ptCount val="1"/>
                <c:pt idx="0">
                  <c:v>t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2-4566-8415-A315C34C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t_px_nierownolegle!$H$2</c:f>
              <c:strCache>
                <c:ptCount val="1"/>
                <c:pt idx="0">
                  <c:v>t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3-4279-997F-8EDB3F241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6993282466198"/>
          <c:y val="5.0925925925925923E-2"/>
          <c:w val="0.7209042243213574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t_px_rownolegle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t_px!$G$3:$G$12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t_px!$H$3:$H$12</c:f>
              <c:numCache>
                <c:formatCode>0.000000</c:formatCode>
                <c:ptCount val="10"/>
                <c:pt idx="0">
                  <c:v>2.93575E-3</c:v>
                </c:pt>
                <c:pt idx="1">
                  <c:v>2.0789503000000001E-3</c:v>
                </c:pt>
                <c:pt idx="2">
                  <c:v>1.9703998000000001E-3</c:v>
                </c:pt>
                <c:pt idx="3">
                  <c:v>4.0365302E-3</c:v>
                </c:pt>
                <c:pt idx="4">
                  <c:v>5.7320803000000002E-3</c:v>
                </c:pt>
                <c:pt idx="5">
                  <c:v>1.56256598E-2</c:v>
                </c:pt>
                <c:pt idx="6">
                  <c:v>4.2838919900000001E-2</c:v>
                </c:pt>
                <c:pt idx="7">
                  <c:v>0.1678129599</c:v>
                </c:pt>
                <c:pt idx="8">
                  <c:v>1.3547475199000001</c:v>
                </c:pt>
                <c:pt idx="9">
                  <c:v>6.2374973597999999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E-48E5-8FD3-0867A6D9D4D8}"/>
            </c:ext>
          </c:extLst>
        </c:ser>
        <c:ser>
          <c:idx val="1"/>
          <c:order val="1"/>
          <c:tx>
            <c:v>t_px_nierownolegle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E-48E5-8FD3-0867A6D9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32220219460518"/>
          <c:y val="0.30613371245261012"/>
          <c:w val="0.14890843463844131"/>
          <c:h val="0.27199183435403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6993282466198"/>
          <c:y val="5.0925925925925923E-2"/>
          <c:w val="0.7025450734320860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t_px_rownolegle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t_px!$G$3:$G$12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t_px!$H$3:$H$12</c:f>
              <c:numCache>
                <c:formatCode>0.000000</c:formatCode>
                <c:ptCount val="10"/>
                <c:pt idx="0">
                  <c:v>2.93575E-3</c:v>
                </c:pt>
                <c:pt idx="1">
                  <c:v>2.0789503000000001E-3</c:v>
                </c:pt>
                <c:pt idx="2">
                  <c:v>1.9703998000000001E-3</c:v>
                </c:pt>
                <c:pt idx="3">
                  <c:v>4.0365302E-3</c:v>
                </c:pt>
                <c:pt idx="4">
                  <c:v>5.7320803000000002E-3</c:v>
                </c:pt>
                <c:pt idx="5">
                  <c:v>1.56256598E-2</c:v>
                </c:pt>
                <c:pt idx="6">
                  <c:v>4.2838919900000001E-2</c:v>
                </c:pt>
                <c:pt idx="7">
                  <c:v>0.1678129599</c:v>
                </c:pt>
                <c:pt idx="8">
                  <c:v>1.3547475199000001</c:v>
                </c:pt>
                <c:pt idx="9">
                  <c:v>6.2374973597999999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1-40DB-AC56-504324AC7431}"/>
            </c:ext>
          </c:extLst>
        </c:ser>
        <c:ser>
          <c:idx val="1"/>
          <c:order val="1"/>
          <c:tx>
            <c:v>t_px_nierownolegle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1-40DB-AC56-504324AC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32220219460518"/>
          <c:y val="0.30613371245261012"/>
          <c:w val="0.14890843463844131"/>
          <c:h val="0.27199183435403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t_rozmiarBloku!$H$2</c:f>
              <c:strCache>
                <c:ptCount val="1"/>
                <c:pt idx="0">
                  <c:v>t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t_rozmiarBloku!$G$3:$G$12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t_rozmiarBloku!$H$3:$H$12</c:f>
              <c:numCache>
                <c:formatCode>0.00000</c:formatCode>
                <c:ptCount val="10"/>
                <c:pt idx="0">
                  <c:v>0.80521774010000002</c:v>
                </c:pt>
                <c:pt idx="1">
                  <c:v>1.1294319401999999</c:v>
                </c:pt>
                <c:pt idx="2">
                  <c:v>1.2896707300000001</c:v>
                </c:pt>
                <c:pt idx="3">
                  <c:v>1.4245195199</c:v>
                </c:pt>
                <c:pt idx="4">
                  <c:v>1.5508823998000001</c:v>
                </c:pt>
                <c:pt idx="5">
                  <c:v>1.6791390299</c:v>
                </c:pt>
                <c:pt idx="6">
                  <c:v>1.8216629600000001</c:v>
                </c:pt>
                <c:pt idx="7">
                  <c:v>1.9864115</c:v>
                </c:pt>
                <c:pt idx="8">
                  <c:v>2.1936752400000001</c:v>
                </c:pt>
                <c:pt idx="9">
                  <c:v>2.4339551100999999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6-4EE2-82EE-4560EC7F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t_rozmiarBloku!$H$2</c:f>
              <c:strCache>
                <c:ptCount val="1"/>
                <c:pt idx="0">
                  <c:v>t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t_rozmiarBloku!$G$3:$G$12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t_rozmiarBloku!$H$3:$H$12</c:f>
              <c:numCache>
                <c:formatCode>0.00000</c:formatCode>
                <c:ptCount val="10"/>
                <c:pt idx="0">
                  <c:v>0.80521774010000002</c:v>
                </c:pt>
                <c:pt idx="1">
                  <c:v>1.1294319401999999</c:v>
                </c:pt>
                <c:pt idx="2">
                  <c:v>1.2896707300000001</c:v>
                </c:pt>
                <c:pt idx="3">
                  <c:v>1.4245195199</c:v>
                </c:pt>
                <c:pt idx="4">
                  <c:v>1.5508823998000001</c:v>
                </c:pt>
                <c:pt idx="5">
                  <c:v>1.6791390299</c:v>
                </c:pt>
                <c:pt idx="6">
                  <c:v>1.8216629600000001</c:v>
                </c:pt>
                <c:pt idx="7">
                  <c:v>1.9864115</c:v>
                </c:pt>
                <c:pt idx="8">
                  <c:v>2.1936752400000001</c:v>
                </c:pt>
                <c:pt idx="9">
                  <c:v>2.4339551100999999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9-47FB-B7BE-ADA44008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</xdr:row>
      <xdr:rowOff>80962</xdr:rowOff>
    </xdr:from>
    <xdr:to>
      <xdr:col>18</xdr:col>
      <xdr:colOff>190499</xdr:colOff>
      <xdr:row>17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5B2D82-C59B-9A44-CC2E-051DC2136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17</xdr:row>
      <xdr:rowOff>180975</xdr:rowOff>
    </xdr:from>
    <xdr:to>
      <xdr:col>18</xdr:col>
      <xdr:colOff>190500</xdr:colOff>
      <xdr:row>32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952283A-05B1-4B79-8F57-5DB125A89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2</xdr:row>
      <xdr:rowOff>23812</xdr:rowOff>
    </xdr:from>
    <xdr:to>
      <xdr:col>18</xdr:col>
      <xdr:colOff>95249</xdr:colOff>
      <xdr:row>16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10251B-9CFD-40C8-A1C2-D6823F8BA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16</xdr:row>
      <xdr:rowOff>161925</xdr:rowOff>
    </xdr:from>
    <xdr:to>
      <xdr:col>18</xdr:col>
      <xdr:colOff>142875</xdr:colOff>
      <xdr:row>31</xdr:row>
      <xdr:rowOff>47625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A28553B-E446-4243-9F94-CF1A0321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</xdr:row>
      <xdr:rowOff>80962</xdr:rowOff>
    </xdr:from>
    <xdr:to>
      <xdr:col>18</xdr:col>
      <xdr:colOff>190499</xdr:colOff>
      <xdr:row>17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6C9F9A-55DA-41A7-B8FD-9E8C2AFF5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17</xdr:row>
      <xdr:rowOff>180975</xdr:rowOff>
    </xdr:from>
    <xdr:to>
      <xdr:col>18</xdr:col>
      <xdr:colOff>190500</xdr:colOff>
      <xdr:row>32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ECDB8A-B23A-446D-9951-11D56F4B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87BF-8C99-4864-998F-1CA04E46E477}">
  <dimension ref="A2:H31"/>
  <sheetViews>
    <sheetView workbookViewId="0">
      <selection sqref="A1:XFD1048576"/>
    </sheetView>
  </sheetViews>
  <sheetFormatPr defaultRowHeight="15" x14ac:dyDescent="0.25"/>
  <cols>
    <col min="1" max="1" width="3" customWidth="1"/>
    <col min="2" max="2" width="2.85546875" customWidth="1"/>
    <col min="3" max="4" width="9.140625" style="2"/>
    <col min="6" max="6" width="22.5703125" customWidth="1"/>
    <col min="7" max="7" width="10.28515625" customWidth="1"/>
    <col min="8" max="8" width="9.5703125" bestFit="1" customWidth="1"/>
  </cols>
  <sheetData>
    <row r="2" spans="1:8" x14ac:dyDescent="0.25">
      <c r="E2" t="s">
        <v>9</v>
      </c>
      <c r="F2" t="s">
        <v>10</v>
      </c>
      <c r="G2" t="s">
        <v>9</v>
      </c>
      <c r="H2" t="s">
        <v>10</v>
      </c>
    </row>
    <row r="3" spans="1:8" x14ac:dyDescent="0.25">
      <c r="A3">
        <v>1</v>
      </c>
      <c r="B3">
        <v>3</v>
      </c>
      <c r="C3" s="5" t="s">
        <v>0</v>
      </c>
      <c r="D3" s="6"/>
      <c r="E3" t="str">
        <f>RIGHT(C3,B3)</f>
        <v>100</v>
      </c>
      <c r="F3" s="3" t="str">
        <f>RIGHT(C4,B4)</f>
        <v>0,0005244801</v>
      </c>
      <c r="G3" s="7">
        <f ca="1">1*OFFSET(E3,$A3-1,0)</f>
        <v>100</v>
      </c>
      <c r="H3" s="4">
        <f ca="1">1*OFFSET(F3,$A3-1,0)</f>
        <v>5.2448010000000005E-4</v>
      </c>
    </row>
    <row r="4" spans="1:8" x14ac:dyDescent="0.25">
      <c r="A4">
        <v>2</v>
      </c>
      <c r="B4">
        <v>12</v>
      </c>
      <c r="C4" s="5" t="s">
        <v>11</v>
      </c>
      <c r="D4" s="6"/>
      <c r="F4" s="3"/>
      <c r="G4" s="7">
        <f t="shared" ref="G4:G12" ca="1" si="0">1*OFFSET(E4,$A4-1,0)</f>
        <v>400</v>
      </c>
      <c r="H4" s="4">
        <f t="shared" ref="H4:H12" ca="1" si="1">1*OFFSET(F4,$A4-1,0)</f>
        <v>1.2644103E-3</v>
      </c>
    </row>
    <row r="5" spans="1:8" x14ac:dyDescent="0.25">
      <c r="A5">
        <v>3</v>
      </c>
      <c r="B5">
        <v>3</v>
      </c>
      <c r="C5" s="5" t="s">
        <v>1</v>
      </c>
      <c r="D5" s="6"/>
      <c r="E5" t="str">
        <f t="shared" ref="E5:E21" si="2">RIGHT(C5,B5)</f>
        <v>400</v>
      </c>
      <c r="F5" s="3" t="str">
        <f t="shared" ref="F5:F21" si="3">RIGHT(C6,B6)</f>
        <v>0,0012644103</v>
      </c>
      <c r="G5" s="7">
        <f t="shared" ca="1" si="0"/>
        <v>2500</v>
      </c>
      <c r="H5" s="4">
        <f t="shared" ca="1" si="1"/>
        <v>1.8568097999999999E-3</v>
      </c>
    </row>
    <row r="6" spans="1:8" x14ac:dyDescent="0.25">
      <c r="A6">
        <v>4</v>
      </c>
      <c r="B6">
        <v>12</v>
      </c>
      <c r="C6" s="5" t="s">
        <v>12</v>
      </c>
      <c r="D6" s="6"/>
      <c r="F6" s="3"/>
      <c r="G6" s="7">
        <f t="shared" ca="1" si="0"/>
        <v>10000</v>
      </c>
      <c r="H6" s="4">
        <f t="shared" ca="1" si="1"/>
        <v>4.0327499999999999E-3</v>
      </c>
    </row>
    <row r="7" spans="1:8" x14ac:dyDescent="0.25">
      <c r="A7">
        <v>5</v>
      </c>
      <c r="B7">
        <v>4</v>
      </c>
      <c r="C7" s="5" t="s">
        <v>2</v>
      </c>
      <c r="D7" s="6"/>
      <c r="E7" t="str">
        <f t="shared" si="2"/>
        <v>2500</v>
      </c>
      <c r="F7" s="3" t="str">
        <f t="shared" si="3"/>
        <v>0,0018568098</v>
      </c>
      <c r="G7" s="7">
        <f t="shared" ca="1" si="0"/>
        <v>40000</v>
      </c>
      <c r="H7" s="4">
        <f t="shared" ca="1" si="1"/>
        <v>1.8538789900000002E-2</v>
      </c>
    </row>
    <row r="8" spans="1:8" x14ac:dyDescent="0.25">
      <c r="A8">
        <v>6</v>
      </c>
      <c r="B8">
        <v>12</v>
      </c>
      <c r="C8" s="5" t="s">
        <v>13</v>
      </c>
      <c r="D8" s="6"/>
      <c r="F8" s="3"/>
      <c r="G8" s="7">
        <f t="shared" ca="1" si="0"/>
        <v>250000</v>
      </c>
      <c r="H8" s="4">
        <f t="shared" ca="1" si="1"/>
        <v>6.5478449699999997E-2</v>
      </c>
    </row>
    <row r="9" spans="1:8" x14ac:dyDescent="0.25">
      <c r="A9">
        <v>7</v>
      </c>
      <c r="B9">
        <v>5</v>
      </c>
      <c r="C9" s="5" t="s">
        <v>3</v>
      </c>
      <c r="D9" s="6"/>
      <c r="E9" t="str">
        <f t="shared" si="2"/>
        <v>10000</v>
      </c>
      <c r="F9" s="3" t="str">
        <f t="shared" si="3"/>
        <v>0,0040327500</v>
      </c>
      <c r="G9" s="7">
        <f t="shared" ca="1" si="0"/>
        <v>1000000</v>
      </c>
      <c r="H9" s="4">
        <f t="shared" ca="1" si="1"/>
        <v>0.2374093199</v>
      </c>
    </row>
    <row r="10" spans="1:8" x14ac:dyDescent="0.25">
      <c r="A10">
        <v>8</v>
      </c>
      <c r="B10">
        <v>12</v>
      </c>
      <c r="C10" s="5" t="s">
        <v>14</v>
      </c>
      <c r="D10" s="6"/>
      <c r="F10" s="3"/>
      <c r="G10" s="7">
        <f t="shared" ca="1" si="0"/>
        <v>4000000</v>
      </c>
      <c r="H10" s="4">
        <f t="shared" ca="1" si="1"/>
        <v>0.90719917009999995</v>
      </c>
    </row>
    <row r="11" spans="1:8" x14ac:dyDescent="0.25">
      <c r="A11">
        <v>9</v>
      </c>
      <c r="B11">
        <v>5</v>
      </c>
      <c r="C11" s="5" t="s">
        <v>4</v>
      </c>
      <c r="D11" s="6"/>
      <c r="E11" t="str">
        <f t="shared" si="2"/>
        <v>40000</v>
      </c>
      <c r="F11" s="3" t="str">
        <f t="shared" si="3"/>
        <v>0,0185387899</v>
      </c>
      <c r="G11" s="7">
        <f t="shared" ca="1" si="0"/>
        <v>25000000</v>
      </c>
      <c r="H11" s="4">
        <f t="shared" ca="1" si="1"/>
        <v>6.6606132901999997</v>
      </c>
    </row>
    <row r="12" spans="1:8" x14ac:dyDescent="0.25">
      <c r="A12">
        <v>10</v>
      </c>
      <c r="B12">
        <v>12</v>
      </c>
      <c r="C12" s="5" t="s">
        <v>15</v>
      </c>
      <c r="D12" s="6"/>
      <c r="F12" s="3"/>
      <c r="G12" s="7">
        <f t="shared" ca="1" si="0"/>
        <v>100000000</v>
      </c>
      <c r="H12" s="4">
        <f t="shared" ca="1" si="1"/>
        <v>31.862591139799999</v>
      </c>
    </row>
    <row r="13" spans="1:8" x14ac:dyDescent="0.25">
      <c r="A13">
        <v>11</v>
      </c>
      <c r="B13">
        <v>6</v>
      </c>
      <c r="C13" s="5" t="s">
        <v>5</v>
      </c>
      <c r="D13" s="6"/>
      <c r="E13" t="str">
        <f t="shared" si="2"/>
        <v>250000</v>
      </c>
      <c r="F13" s="3" t="str">
        <f t="shared" si="3"/>
        <v>0,0654784497</v>
      </c>
    </row>
    <row r="14" spans="1:8" x14ac:dyDescent="0.25">
      <c r="A14">
        <v>12</v>
      </c>
      <c r="B14">
        <v>12</v>
      </c>
      <c r="C14" s="5" t="s">
        <v>16</v>
      </c>
      <c r="D14" s="6"/>
      <c r="F14" s="3"/>
    </row>
    <row r="15" spans="1:8" x14ac:dyDescent="0.25">
      <c r="A15">
        <v>13</v>
      </c>
      <c r="B15">
        <v>7</v>
      </c>
      <c r="C15" s="5" t="s">
        <v>6</v>
      </c>
      <c r="D15" s="6"/>
      <c r="E15" t="str">
        <f t="shared" si="2"/>
        <v>1000000</v>
      </c>
      <c r="F15" s="3" t="str">
        <f t="shared" si="3"/>
        <v>0,2374093199</v>
      </c>
    </row>
    <row r="16" spans="1:8" x14ac:dyDescent="0.25">
      <c r="A16">
        <v>14</v>
      </c>
      <c r="B16">
        <v>12</v>
      </c>
      <c r="C16" s="5" t="s">
        <v>17</v>
      </c>
      <c r="D16" s="6"/>
      <c r="F16" s="3"/>
    </row>
    <row r="17" spans="1:6" x14ac:dyDescent="0.25">
      <c r="A17">
        <v>15</v>
      </c>
      <c r="B17">
        <v>7</v>
      </c>
      <c r="C17" s="5" t="s">
        <v>7</v>
      </c>
      <c r="D17" s="6"/>
      <c r="E17" t="str">
        <f t="shared" si="2"/>
        <v>4000000</v>
      </c>
      <c r="F17" s="3" t="str">
        <f t="shared" si="3"/>
        <v>0,9071991701</v>
      </c>
    </row>
    <row r="18" spans="1:6" x14ac:dyDescent="0.25">
      <c r="A18">
        <v>16</v>
      </c>
      <c r="B18">
        <v>12</v>
      </c>
      <c r="C18" s="5" t="s">
        <v>18</v>
      </c>
      <c r="D18" s="6"/>
      <c r="F18" s="3"/>
    </row>
    <row r="19" spans="1:6" x14ac:dyDescent="0.25">
      <c r="A19">
        <v>17</v>
      </c>
      <c r="B19">
        <v>8</v>
      </c>
      <c r="C19" s="5" t="s">
        <v>8</v>
      </c>
      <c r="D19" s="6"/>
      <c r="E19" t="str">
        <f t="shared" si="2"/>
        <v>25000000</v>
      </c>
      <c r="F19" s="3" t="str">
        <f t="shared" si="3"/>
        <v>6,6606132902</v>
      </c>
    </row>
    <row r="20" spans="1:6" x14ac:dyDescent="0.25">
      <c r="A20">
        <v>18</v>
      </c>
      <c r="B20">
        <v>12</v>
      </c>
      <c r="C20" s="5" t="s">
        <v>19</v>
      </c>
      <c r="D20" s="6"/>
      <c r="F20" s="3"/>
    </row>
    <row r="21" spans="1:6" x14ac:dyDescent="0.25">
      <c r="A21">
        <v>19</v>
      </c>
      <c r="B21">
        <v>9</v>
      </c>
      <c r="C21" s="5" t="s">
        <v>20</v>
      </c>
      <c r="D21" s="6"/>
      <c r="E21" t="str">
        <f t="shared" si="2"/>
        <v>100000000</v>
      </c>
      <c r="F21" s="3" t="str">
        <f t="shared" si="3"/>
        <v>31,8625911398</v>
      </c>
    </row>
    <row r="22" spans="1:6" x14ac:dyDescent="0.25">
      <c r="A22">
        <v>20</v>
      </c>
      <c r="B22">
        <v>13</v>
      </c>
      <c r="C22" s="5" t="s">
        <v>21</v>
      </c>
      <c r="D22" s="6"/>
    </row>
    <row r="23" spans="1:6" x14ac:dyDescent="0.25">
      <c r="C23" s="1"/>
    </row>
    <row r="24" spans="1:6" x14ac:dyDescent="0.25">
      <c r="C24" s="1"/>
    </row>
    <row r="25" spans="1:6" x14ac:dyDescent="0.25">
      <c r="C25" s="1"/>
    </row>
    <row r="26" spans="1:6" x14ac:dyDescent="0.25">
      <c r="C26" s="1"/>
    </row>
    <row r="27" spans="1:6" x14ac:dyDescent="0.25">
      <c r="C27" s="1"/>
    </row>
    <row r="28" spans="1:6" x14ac:dyDescent="0.25">
      <c r="C28" s="1"/>
    </row>
    <row r="29" spans="1:6" x14ac:dyDescent="0.25">
      <c r="C29" s="1"/>
    </row>
    <row r="30" spans="1:6" x14ac:dyDescent="0.25">
      <c r="C30" s="1"/>
    </row>
    <row r="31" spans="1:6" x14ac:dyDescent="0.25">
      <c r="C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A723-4AFA-44B5-893A-CC476F4FAFF5}">
  <dimension ref="A1:T31"/>
  <sheetViews>
    <sheetView tabSelected="1" workbookViewId="0">
      <selection activeCell="G16" sqref="G16"/>
    </sheetView>
  </sheetViews>
  <sheetFormatPr defaultRowHeight="15" x14ac:dyDescent="0.25"/>
  <cols>
    <col min="1" max="1" width="3" customWidth="1"/>
    <col min="2" max="2" width="2.85546875" customWidth="1"/>
    <col min="3" max="4" width="9.140625" style="2"/>
    <col min="6" max="6" width="22.5703125" customWidth="1"/>
    <col min="7" max="7" width="10.28515625" customWidth="1"/>
    <col min="8" max="8" width="9.5703125" bestFit="1" customWidth="1"/>
  </cols>
  <sheetData>
    <row r="1" spans="1:20" x14ac:dyDescent="0.25">
      <c r="H1" t="s">
        <v>43</v>
      </c>
    </row>
    <row r="2" spans="1:20" x14ac:dyDescent="0.25">
      <c r="E2" t="s">
        <v>9</v>
      </c>
      <c r="F2" t="s">
        <v>10</v>
      </c>
      <c r="G2" t="s">
        <v>9</v>
      </c>
      <c r="H2" t="s">
        <v>10</v>
      </c>
      <c r="I2" t="s">
        <v>42</v>
      </c>
    </row>
    <row r="3" spans="1:20" x14ac:dyDescent="0.25">
      <c r="A3">
        <v>1</v>
      </c>
      <c r="B3">
        <v>3</v>
      </c>
      <c r="C3" s="5" t="s">
        <v>0</v>
      </c>
      <c r="D3" s="6"/>
      <c r="E3" t="str">
        <f>RIGHT(C3,B3)</f>
        <v>100</v>
      </c>
      <c r="F3" s="3" t="str">
        <f>RIGHT(C4,B4)</f>
        <v>0,0029357500</v>
      </c>
      <c r="G3" s="7">
        <f ca="1">1*OFFSET(E3,$A3-1,0)</f>
        <v>100</v>
      </c>
      <c r="H3" s="8">
        <f ca="1">1*OFFSET(F3,$A3-1,0)</f>
        <v>2.93575E-3</v>
      </c>
      <c r="I3">
        <f ca="1">t_px_nierownolegle!H3</f>
        <v>5.2448010000000005E-4</v>
      </c>
      <c r="T3">
        <f ca="1">I3/H3</f>
        <v>0.17865284850549265</v>
      </c>
    </row>
    <row r="4" spans="1:20" x14ac:dyDescent="0.25">
      <c r="A4">
        <v>2</v>
      </c>
      <c r="B4">
        <v>12</v>
      </c>
      <c r="C4" s="5" t="s">
        <v>44</v>
      </c>
      <c r="D4" s="6"/>
      <c r="F4" s="3"/>
      <c r="G4" s="7">
        <f t="shared" ref="G4:H12" ca="1" si="0">1*OFFSET(E4,$A4-1,0)</f>
        <v>400</v>
      </c>
      <c r="H4" s="8">
        <f t="shared" ca="1" si="0"/>
        <v>2.0789503000000001E-3</v>
      </c>
      <c r="I4">
        <f ca="1">t_px_nierownolegle!H4</f>
        <v>1.2644103E-3</v>
      </c>
      <c r="T4">
        <f t="shared" ref="T4:T12" ca="1" si="1">I4/H4</f>
        <v>0.60819650185961638</v>
      </c>
    </row>
    <row r="5" spans="1:20" x14ac:dyDescent="0.25">
      <c r="A5">
        <v>3</v>
      </c>
      <c r="B5">
        <v>3</v>
      </c>
      <c r="C5" s="5" t="s">
        <v>1</v>
      </c>
      <c r="D5" s="6"/>
      <c r="E5" t="str">
        <f t="shared" ref="E5:E21" si="2">RIGHT(C5,B5)</f>
        <v>400</v>
      </c>
      <c r="F5" s="3" t="str">
        <f t="shared" ref="F5:F21" si="3">RIGHT(C6,B6)</f>
        <v>0,0020789503</v>
      </c>
      <c r="G5" s="7">
        <f t="shared" ca="1" si="0"/>
        <v>2500</v>
      </c>
      <c r="H5" s="8">
        <f t="shared" ca="1" si="0"/>
        <v>1.9703998000000001E-3</v>
      </c>
      <c r="I5">
        <f ca="1">t_px_nierownolegle!H5</f>
        <v>1.8568097999999999E-3</v>
      </c>
      <c r="T5">
        <f t="shared" ca="1" si="1"/>
        <v>0.94235180088832726</v>
      </c>
    </row>
    <row r="6" spans="1:20" x14ac:dyDescent="0.25">
      <c r="A6">
        <v>4</v>
      </c>
      <c r="B6">
        <v>12</v>
      </c>
      <c r="C6" s="5" t="s">
        <v>45</v>
      </c>
      <c r="D6" s="6"/>
      <c r="F6" s="3"/>
      <c r="G6" s="7">
        <f t="shared" ca="1" si="0"/>
        <v>10000</v>
      </c>
      <c r="H6" s="8">
        <f t="shared" ca="1" si="0"/>
        <v>4.0365302E-3</v>
      </c>
      <c r="I6">
        <f ca="1">t_px_nierownolegle!H6</f>
        <v>4.0327499999999999E-3</v>
      </c>
      <c r="T6">
        <f t="shared" ca="1" si="1"/>
        <v>0.99906350260924592</v>
      </c>
    </row>
    <row r="7" spans="1:20" x14ac:dyDescent="0.25">
      <c r="A7">
        <v>5</v>
      </c>
      <c r="B7">
        <v>4</v>
      </c>
      <c r="C7" s="5" t="s">
        <v>2</v>
      </c>
      <c r="D7" s="6"/>
      <c r="E7" t="str">
        <f t="shared" si="2"/>
        <v>2500</v>
      </c>
      <c r="F7" s="3" t="str">
        <f t="shared" si="3"/>
        <v>0,0019703998</v>
      </c>
      <c r="G7" s="7">
        <f t="shared" ca="1" si="0"/>
        <v>40000</v>
      </c>
      <c r="H7" s="8">
        <f t="shared" ca="1" si="0"/>
        <v>5.7320803000000002E-3</v>
      </c>
      <c r="I7">
        <f ca="1">t_px_nierownolegle!H7</f>
        <v>1.8538789900000002E-2</v>
      </c>
      <c r="T7">
        <f t="shared" ca="1" si="1"/>
        <v>3.234216711862882</v>
      </c>
    </row>
    <row r="8" spans="1:20" x14ac:dyDescent="0.25">
      <c r="A8">
        <v>6</v>
      </c>
      <c r="B8">
        <v>12</v>
      </c>
      <c r="C8" s="5" t="s">
        <v>46</v>
      </c>
      <c r="D8" s="6"/>
      <c r="F8" s="3"/>
      <c r="G8" s="7">
        <f t="shared" ca="1" si="0"/>
        <v>250000</v>
      </c>
      <c r="H8" s="8">
        <f t="shared" ca="1" si="0"/>
        <v>1.56256598E-2</v>
      </c>
      <c r="I8">
        <f ca="1">t_px_nierownolegle!H8</f>
        <v>6.5478449699999997E-2</v>
      </c>
      <c r="T8">
        <f t="shared" ca="1" si="1"/>
        <v>4.190443830090298</v>
      </c>
    </row>
    <row r="9" spans="1:20" x14ac:dyDescent="0.25">
      <c r="A9">
        <v>7</v>
      </c>
      <c r="B9">
        <v>5</v>
      </c>
      <c r="C9" s="5" t="s">
        <v>3</v>
      </c>
      <c r="D9" s="6"/>
      <c r="E9" t="str">
        <f t="shared" si="2"/>
        <v>10000</v>
      </c>
      <c r="F9" s="3" t="str">
        <f t="shared" si="3"/>
        <v>0,0040365302</v>
      </c>
      <c r="G9" s="7">
        <f t="shared" ca="1" si="0"/>
        <v>1000000</v>
      </c>
      <c r="H9" s="8">
        <f t="shared" ca="1" si="0"/>
        <v>4.2838919900000001E-2</v>
      </c>
      <c r="I9">
        <f ca="1">t_px_nierownolegle!H9</f>
        <v>0.2374093199</v>
      </c>
      <c r="T9">
        <f t="shared" ca="1" si="1"/>
        <v>5.5419072295517884</v>
      </c>
    </row>
    <row r="10" spans="1:20" x14ac:dyDescent="0.25">
      <c r="A10">
        <v>8</v>
      </c>
      <c r="B10">
        <v>12</v>
      </c>
      <c r="C10" s="5" t="s">
        <v>47</v>
      </c>
      <c r="D10" s="6"/>
      <c r="F10" s="3"/>
      <c r="G10" s="7">
        <f t="shared" ca="1" si="0"/>
        <v>4000000</v>
      </c>
      <c r="H10" s="8">
        <f t="shared" ca="1" si="0"/>
        <v>0.1678129599</v>
      </c>
      <c r="I10">
        <f ca="1">t_px_nierownolegle!H10</f>
        <v>0.90719917009999995</v>
      </c>
      <c r="T10">
        <f t="shared" ca="1" si="1"/>
        <v>5.4060137586548818</v>
      </c>
    </row>
    <row r="11" spans="1:20" x14ac:dyDescent="0.25">
      <c r="A11">
        <v>9</v>
      </c>
      <c r="B11">
        <v>5</v>
      </c>
      <c r="C11" s="5" t="s">
        <v>4</v>
      </c>
      <c r="D11" s="6"/>
      <c r="E11" t="str">
        <f t="shared" si="2"/>
        <v>40000</v>
      </c>
      <c r="F11" s="3" t="str">
        <f t="shared" si="3"/>
        <v>0,0057320803</v>
      </c>
      <c r="G11" s="7">
        <f t="shared" ca="1" si="0"/>
        <v>25000000</v>
      </c>
      <c r="H11" s="8">
        <f t="shared" ca="1" si="0"/>
        <v>1.3547475199000001</v>
      </c>
      <c r="I11">
        <f ca="1">t_px_nierownolegle!H11</f>
        <v>6.6606132901999997</v>
      </c>
      <c r="T11">
        <f t="shared" ca="1" si="1"/>
        <v>4.9164978657363765</v>
      </c>
    </row>
    <row r="12" spans="1:20" x14ac:dyDescent="0.25">
      <c r="A12">
        <v>10</v>
      </c>
      <c r="B12">
        <v>12</v>
      </c>
      <c r="C12" s="5" t="s">
        <v>48</v>
      </c>
      <c r="D12" s="6"/>
      <c r="F12" s="3"/>
      <c r="G12" s="7">
        <f t="shared" ca="1" si="0"/>
        <v>100000000</v>
      </c>
      <c r="H12" s="8">
        <f t="shared" ca="1" si="0"/>
        <v>6.2374973597999999</v>
      </c>
      <c r="I12">
        <f ca="1">t_px_nierownolegle!H12</f>
        <v>31.862591139799999</v>
      </c>
      <c r="T12">
        <f t="shared" ca="1" si="1"/>
        <v>5.1082332066624954</v>
      </c>
    </row>
    <row r="13" spans="1:20" x14ac:dyDescent="0.25">
      <c r="A13">
        <v>11</v>
      </c>
      <c r="B13">
        <v>6</v>
      </c>
      <c r="C13" s="5" t="s">
        <v>5</v>
      </c>
      <c r="D13" s="6"/>
      <c r="E13" t="str">
        <f t="shared" si="2"/>
        <v>250000</v>
      </c>
      <c r="F13" s="3" t="str">
        <f t="shared" si="3"/>
        <v>0,0156256598</v>
      </c>
    </row>
    <row r="14" spans="1:20" x14ac:dyDescent="0.25">
      <c r="A14">
        <v>12</v>
      </c>
      <c r="B14">
        <v>12</v>
      </c>
      <c r="C14" s="5" t="s">
        <v>49</v>
      </c>
      <c r="D14" s="6"/>
      <c r="F14" s="3"/>
    </row>
    <row r="15" spans="1:20" x14ac:dyDescent="0.25">
      <c r="A15">
        <v>13</v>
      </c>
      <c r="B15">
        <v>7</v>
      </c>
      <c r="C15" s="5" t="s">
        <v>6</v>
      </c>
      <c r="D15" s="6"/>
      <c r="E15" t="str">
        <f t="shared" si="2"/>
        <v>1000000</v>
      </c>
      <c r="F15" s="3" t="str">
        <f t="shared" si="3"/>
        <v>0,0428389199</v>
      </c>
    </row>
    <row r="16" spans="1:20" x14ac:dyDescent="0.25">
      <c r="A16">
        <v>14</v>
      </c>
      <c r="B16">
        <v>12</v>
      </c>
      <c r="C16" s="5" t="s">
        <v>50</v>
      </c>
      <c r="D16" s="6"/>
      <c r="F16" s="3"/>
    </row>
    <row r="17" spans="1:6" x14ac:dyDescent="0.25">
      <c r="A17">
        <v>15</v>
      </c>
      <c r="B17">
        <v>7</v>
      </c>
      <c r="C17" s="5" t="s">
        <v>7</v>
      </c>
      <c r="D17" s="6"/>
      <c r="E17" t="str">
        <f t="shared" si="2"/>
        <v>4000000</v>
      </c>
      <c r="F17" s="3" t="str">
        <f t="shared" si="3"/>
        <v>0,1678129599</v>
      </c>
    </row>
    <row r="18" spans="1:6" x14ac:dyDescent="0.25">
      <c r="A18">
        <v>16</v>
      </c>
      <c r="B18">
        <v>12</v>
      </c>
      <c r="C18" s="5" t="s">
        <v>51</v>
      </c>
      <c r="D18" s="6"/>
      <c r="F18" s="3"/>
    </row>
    <row r="19" spans="1:6" x14ac:dyDescent="0.25">
      <c r="A19">
        <v>17</v>
      </c>
      <c r="B19">
        <v>8</v>
      </c>
      <c r="C19" s="5" t="s">
        <v>8</v>
      </c>
      <c r="D19" s="6"/>
      <c r="E19" t="str">
        <f t="shared" si="2"/>
        <v>25000000</v>
      </c>
      <c r="F19" s="3" t="str">
        <f t="shared" si="3"/>
        <v>1,3547475199</v>
      </c>
    </row>
    <row r="20" spans="1:6" x14ac:dyDescent="0.25">
      <c r="A20">
        <v>18</v>
      </c>
      <c r="B20">
        <v>12</v>
      </c>
      <c r="C20" s="5" t="s">
        <v>52</v>
      </c>
      <c r="D20" s="6"/>
      <c r="F20" s="3"/>
    </row>
    <row r="21" spans="1:6" x14ac:dyDescent="0.25">
      <c r="A21">
        <v>19</v>
      </c>
      <c r="B21">
        <v>9</v>
      </c>
      <c r="C21" s="5" t="s">
        <v>20</v>
      </c>
      <c r="D21" s="6"/>
      <c r="E21" t="str">
        <f t="shared" si="2"/>
        <v>100000000</v>
      </c>
      <c r="F21" s="3" t="str">
        <f t="shared" si="3"/>
        <v>6,2374973598</v>
      </c>
    </row>
    <row r="22" spans="1:6" x14ac:dyDescent="0.25">
      <c r="A22">
        <v>20</v>
      </c>
      <c r="B22">
        <v>12</v>
      </c>
      <c r="C22" s="5" t="s">
        <v>53</v>
      </c>
      <c r="D22" s="6"/>
    </row>
    <row r="23" spans="1:6" x14ac:dyDescent="0.25">
      <c r="C23" s="1"/>
    </row>
    <row r="24" spans="1:6" x14ac:dyDescent="0.25">
      <c r="C24" s="1"/>
    </row>
    <row r="25" spans="1:6" x14ac:dyDescent="0.25">
      <c r="C25" s="1"/>
    </row>
    <row r="26" spans="1:6" x14ac:dyDescent="0.25">
      <c r="C26" s="1"/>
    </row>
    <row r="27" spans="1:6" x14ac:dyDescent="0.25">
      <c r="C27" s="1"/>
    </row>
    <row r="28" spans="1:6" x14ac:dyDescent="0.25">
      <c r="C28" s="1"/>
    </row>
    <row r="29" spans="1:6" x14ac:dyDescent="0.25">
      <c r="C29" s="1"/>
    </row>
    <row r="30" spans="1:6" x14ac:dyDescent="0.25">
      <c r="C30" s="1"/>
    </row>
    <row r="31" spans="1:6" x14ac:dyDescent="0.25">
      <c r="C3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CD6-2E55-4B2C-B58D-2758C5D74690}">
  <dimension ref="A2:H31"/>
  <sheetViews>
    <sheetView workbookViewId="0">
      <selection activeCell="F6" sqref="F6"/>
    </sheetView>
  </sheetViews>
  <sheetFormatPr defaultRowHeight="15" x14ac:dyDescent="0.25"/>
  <cols>
    <col min="1" max="1" width="3" customWidth="1"/>
    <col min="2" max="2" width="2.85546875" customWidth="1"/>
    <col min="3" max="4" width="9.140625" style="2"/>
    <col min="6" max="6" width="22.5703125" customWidth="1"/>
    <col min="7" max="7" width="10.28515625" customWidth="1"/>
    <col min="8" max="8" width="9.5703125" bestFit="1" customWidth="1"/>
  </cols>
  <sheetData>
    <row r="2" spans="1:8" x14ac:dyDescent="0.25">
      <c r="E2" t="s">
        <v>9</v>
      </c>
      <c r="F2" t="s">
        <v>10</v>
      </c>
      <c r="G2" t="s">
        <v>9</v>
      </c>
      <c r="H2" t="s">
        <v>10</v>
      </c>
    </row>
    <row r="3" spans="1:8" x14ac:dyDescent="0.25">
      <c r="A3">
        <v>1</v>
      </c>
      <c r="B3">
        <v>1</v>
      </c>
      <c r="C3" s="5" t="s">
        <v>22</v>
      </c>
      <c r="D3" s="6"/>
      <c r="E3" t="str">
        <f>RIGHT(C3,B3)</f>
        <v>1</v>
      </c>
      <c r="F3" s="3" t="str">
        <f>RIGHT(C4,B4)</f>
        <v>0,8052177401</v>
      </c>
      <c r="G3" s="7">
        <f ca="1">1*OFFSET(E3,$A3-1,0)</f>
        <v>1</v>
      </c>
      <c r="H3" s="4">
        <f ca="1">1*OFFSET(F3,$A3-1,0)</f>
        <v>0.80521774010000002</v>
      </c>
    </row>
    <row r="4" spans="1:8" x14ac:dyDescent="0.25">
      <c r="A4">
        <v>2</v>
      </c>
      <c r="B4">
        <v>12</v>
      </c>
      <c r="C4" s="5" t="s">
        <v>23</v>
      </c>
      <c r="D4" s="6"/>
      <c r="F4" s="3"/>
      <c r="G4" s="7">
        <f t="shared" ref="G4:H12" ca="1" si="0">1*OFFSET(E4,$A4-1,0)</f>
        <v>2</v>
      </c>
      <c r="H4" s="4">
        <f t="shared" ca="1" si="0"/>
        <v>1.1294319401999999</v>
      </c>
    </row>
    <row r="5" spans="1:8" x14ac:dyDescent="0.25">
      <c r="A5">
        <v>3</v>
      </c>
      <c r="B5">
        <v>1</v>
      </c>
      <c r="C5" s="5" t="s">
        <v>24</v>
      </c>
      <c r="D5" s="6"/>
      <c r="E5" t="str">
        <f t="shared" ref="E5:E21" si="1">RIGHT(C5,B5)</f>
        <v>2</v>
      </c>
      <c r="F5" s="3" t="str">
        <f t="shared" ref="F5:F21" si="2">RIGHT(C6,B6)</f>
        <v>1,1294319402</v>
      </c>
      <c r="G5" s="7">
        <f t="shared" ca="1" si="0"/>
        <v>5</v>
      </c>
      <c r="H5" s="4">
        <f t="shared" ca="1" si="0"/>
        <v>1.2896707300000001</v>
      </c>
    </row>
    <row r="6" spans="1:8" x14ac:dyDescent="0.25">
      <c r="A6">
        <v>4</v>
      </c>
      <c r="B6">
        <v>12</v>
      </c>
      <c r="C6" s="5" t="s">
        <v>25</v>
      </c>
      <c r="D6" s="6"/>
      <c r="F6" s="3"/>
      <c r="G6" s="7">
        <f t="shared" ca="1" si="0"/>
        <v>10</v>
      </c>
      <c r="H6" s="4">
        <f t="shared" ca="1" si="0"/>
        <v>1.4245195199</v>
      </c>
    </row>
    <row r="7" spans="1:8" x14ac:dyDescent="0.25">
      <c r="A7">
        <v>5</v>
      </c>
      <c r="B7">
        <v>1</v>
      </c>
      <c r="C7" s="5" t="s">
        <v>26</v>
      </c>
      <c r="D7" s="6"/>
      <c r="E7" t="str">
        <f t="shared" si="1"/>
        <v>5</v>
      </c>
      <c r="F7" s="3" t="str">
        <f t="shared" si="2"/>
        <v>1,2896707300</v>
      </c>
      <c r="G7" s="7">
        <f t="shared" ca="1" si="0"/>
        <v>20</v>
      </c>
      <c r="H7" s="4">
        <f t="shared" ca="1" si="0"/>
        <v>1.5508823998000001</v>
      </c>
    </row>
    <row r="8" spans="1:8" x14ac:dyDescent="0.25">
      <c r="A8">
        <v>6</v>
      </c>
      <c r="B8">
        <v>12</v>
      </c>
      <c r="C8" s="5" t="s">
        <v>27</v>
      </c>
      <c r="D8" s="6"/>
      <c r="F8" s="3"/>
      <c r="G8" s="7">
        <f t="shared" ca="1" si="0"/>
        <v>50</v>
      </c>
      <c r="H8" s="4">
        <f t="shared" ca="1" si="0"/>
        <v>1.6791390299</v>
      </c>
    </row>
    <row r="9" spans="1:8" x14ac:dyDescent="0.25">
      <c r="A9">
        <v>7</v>
      </c>
      <c r="B9">
        <v>2</v>
      </c>
      <c r="C9" s="5" t="s">
        <v>28</v>
      </c>
      <c r="D9" s="6"/>
      <c r="E9" t="str">
        <f t="shared" si="1"/>
        <v>10</v>
      </c>
      <c r="F9" s="3" t="str">
        <f t="shared" si="2"/>
        <v>1,4245195199</v>
      </c>
      <c r="G9" s="7">
        <f t="shared" ca="1" si="0"/>
        <v>100</v>
      </c>
      <c r="H9" s="4">
        <f t="shared" ca="1" si="0"/>
        <v>1.8216629600000001</v>
      </c>
    </row>
    <row r="10" spans="1:8" x14ac:dyDescent="0.25">
      <c r="A10">
        <v>8</v>
      </c>
      <c r="B10">
        <v>12</v>
      </c>
      <c r="C10" s="5" t="s">
        <v>29</v>
      </c>
      <c r="D10" s="6"/>
      <c r="F10" s="3"/>
      <c r="G10" s="7">
        <f t="shared" ca="1" si="0"/>
        <v>200</v>
      </c>
      <c r="H10" s="4">
        <f t="shared" ca="1" si="0"/>
        <v>1.9864115</v>
      </c>
    </row>
    <row r="11" spans="1:8" x14ac:dyDescent="0.25">
      <c r="A11">
        <v>9</v>
      </c>
      <c r="B11">
        <v>2</v>
      </c>
      <c r="C11" s="5" t="s">
        <v>30</v>
      </c>
      <c r="D11" s="6"/>
      <c r="E11" t="str">
        <f t="shared" si="1"/>
        <v>20</v>
      </c>
      <c r="F11" s="3" t="str">
        <f t="shared" si="2"/>
        <v>1,5508823998</v>
      </c>
      <c r="G11" s="7">
        <f t="shared" ca="1" si="0"/>
        <v>500</v>
      </c>
      <c r="H11" s="4">
        <f t="shared" ca="1" si="0"/>
        <v>2.1936752400000001</v>
      </c>
    </row>
    <row r="12" spans="1:8" x14ac:dyDescent="0.25">
      <c r="A12">
        <v>10</v>
      </c>
      <c r="B12">
        <v>12</v>
      </c>
      <c r="C12" s="5" t="s">
        <v>31</v>
      </c>
      <c r="D12" s="6"/>
      <c r="F12" s="3"/>
      <c r="G12" s="7">
        <f t="shared" ca="1" si="0"/>
        <v>1000</v>
      </c>
      <c r="H12" s="4">
        <f t="shared" ca="1" si="0"/>
        <v>2.4339551100999999</v>
      </c>
    </row>
    <row r="13" spans="1:8" x14ac:dyDescent="0.25">
      <c r="A13">
        <v>11</v>
      </c>
      <c r="B13">
        <v>2</v>
      </c>
      <c r="C13" s="5" t="s">
        <v>32</v>
      </c>
      <c r="D13" s="6"/>
      <c r="E13" t="str">
        <f t="shared" si="1"/>
        <v>50</v>
      </c>
      <c r="F13" s="3" t="str">
        <f t="shared" si="2"/>
        <v>1,6791390299</v>
      </c>
    </row>
    <row r="14" spans="1:8" x14ac:dyDescent="0.25">
      <c r="A14">
        <v>12</v>
      </c>
      <c r="B14">
        <v>12</v>
      </c>
      <c r="C14" s="5" t="s">
        <v>33</v>
      </c>
      <c r="D14" s="6"/>
      <c r="F14" s="3"/>
    </row>
    <row r="15" spans="1:8" x14ac:dyDescent="0.25">
      <c r="A15">
        <v>13</v>
      </c>
      <c r="B15">
        <v>3</v>
      </c>
      <c r="C15" s="5" t="s">
        <v>34</v>
      </c>
      <c r="D15" s="6"/>
      <c r="E15" t="str">
        <f t="shared" si="1"/>
        <v>100</v>
      </c>
      <c r="F15" s="3" t="str">
        <f t="shared" si="2"/>
        <v>1,8216629600</v>
      </c>
    </row>
    <row r="16" spans="1:8" x14ac:dyDescent="0.25">
      <c r="A16">
        <v>14</v>
      </c>
      <c r="B16">
        <v>12</v>
      </c>
      <c r="C16" s="5" t="s">
        <v>35</v>
      </c>
      <c r="D16" s="6"/>
      <c r="F16" s="3"/>
    </row>
    <row r="17" spans="1:6" x14ac:dyDescent="0.25">
      <c r="A17">
        <v>15</v>
      </c>
      <c r="B17">
        <v>3</v>
      </c>
      <c r="C17" s="5" t="s">
        <v>36</v>
      </c>
      <c r="D17" s="6"/>
      <c r="E17" t="str">
        <f t="shared" si="1"/>
        <v>200</v>
      </c>
      <c r="F17" s="3" t="str">
        <f t="shared" si="2"/>
        <v>1,9864115000</v>
      </c>
    </row>
    <row r="18" spans="1:6" x14ac:dyDescent="0.25">
      <c r="A18">
        <v>16</v>
      </c>
      <c r="B18">
        <v>12</v>
      </c>
      <c r="C18" s="5" t="s">
        <v>37</v>
      </c>
      <c r="D18" s="6"/>
      <c r="F18" s="3"/>
    </row>
    <row r="19" spans="1:6" x14ac:dyDescent="0.25">
      <c r="A19">
        <v>17</v>
      </c>
      <c r="B19">
        <v>3</v>
      </c>
      <c r="C19" s="5" t="s">
        <v>38</v>
      </c>
      <c r="D19" s="6"/>
      <c r="E19" t="str">
        <f t="shared" si="1"/>
        <v>500</v>
      </c>
      <c r="F19" s="3" t="str">
        <f t="shared" si="2"/>
        <v>2,1936752400</v>
      </c>
    </row>
    <row r="20" spans="1:6" x14ac:dyDescent="0.25">
      <c r="A20">
        <v>18</v>
      </c>
      <c r="B20">
        <v>12</v>
      </c>
      <c r="C20" s="5" t="s">
        <v>39</v>
      </c>
      <c r="D20" s="6"/>
      <c r="F20" s="3"/>
    </row>
    <row r="21" spans="1:6" x14ac:dyDescent="0.25">
      <c r="A21">
        <v>19</v>
      </c>
      <c r="B21">
        <v>4</v>
      </c>
      <c r="C21" s="5" t="s">
        <v>40</v>
      </c>
      <c r="D21" s="6"/>
      <c r="E21" t="str">
        <f t="shared" si="1"/>
        <v>1000</v>
      </c>
      <c r="F21" s="3" t="str">
        <f t="shared" si="2"/>
        <v>2,4339551101</v>
      </c>
    </row>
    <row r="22" spans="1:6" x14ac:dyDescent="0.25">
      <c r="A22">
        <v>20</v>
      </c>
      <c r="B22">
        <v>12</v>
      </c>
      <c r="C22" s="5" t="s">
        <v>41</v>
      </c>
      <c r="D22" s="6"/>
    </row>
    <row r="23" spans="1:6" x14ac:dyDescent="0.25">
      <c r="C23" s="1"/>
    </row>
    <row r="24" spans="1:6" x14ac:dyDescent="0.25">
      <c r="C24" s="1"/>
    </row>
    <row r="25" spans="1:6" x14ac:dyDescent="0.25">
      <c r="C25" s="1"/>
    </row>
    <row r="26" spans="1:6" x14ac:dyDescent="0.25">
      <c r="C26" s="1"/>
    </row>
    <row r="27" spans="1:6" x14ac:dyDescent="0.25">
      <c r="C27" s="1"/>
    </row>
    <row r="28" spans="1:6" x14ac:dyDescent="0.25">
      <c r="C28" s="1"/>
    </row>
    <row r="29" spans="1:6" x14ac:dyDescent="0.25">
      <c r="C29" s="1"/>
    </row>
    <row r="30" spans="1:6" x14ac:dyDescent="0.25">
      <c r="C30" s="1"/>
    </row>
    <row r="31" spans="1:6" x14ac:dyDescent="0.25">
      <c r="C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t_px_nierownolegle</vt:lpstr>
      <vt:lpstr>t_px</vt:lpstr>
      <vt:lpstr>t_rozmiarBloku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Muzyka</dc:creator>
  <cp:lastModifiedBy>Maurycy Muzyka</cp:lastModifiedBy>
  <dcterms:created xsi:type="dcterms:W3CDTF">2023-10-30T11:02:13Z</dcterms:created>
  <dcterms:modified xsi:type="dcterms:W3CDTF">2023-11-30T22:28:13Z</dcterms:modified>
</cp:coreProperties>
</file>