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1e30a96f812c0d/Desktop/"/>
    </mc:Choice>
  </mc:AlternateContent>
  <xr:revisionPtr revIDLastSave="0" documentId="8_{A8DFB2D2-0EB2-4386-9C83-F4FFC9C18188}" xr6:coauthVersionLast="47" xr6:coauthVersionMax="47" xr10:uidLastSave="{00000000-0000-0000-0000-000000000000}"/>
  <bookViews>
    <workbookView xWindow="-120" yWindow="-120" windowWidth="29040" windowHeight="15720" xr2:uid="{74C7C181-FC4C-4B96-A81A-B9EB65ED82A2}"/>
  </bookViews>
  <sheets>
    <sheet name="DMS to DD Conve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3" i="1"/>
  <c r="H4" i="1"/>
  <c r="H5" i="1"/>
  <c r="H6" i="1"/>
  <c r="H7" i="1"/>
  <c r="H8" i="1"/>
  <c r="H9" i="1"/>
  <c r="H10" i="1"/>
  <c r="H11" i="1"/>
  <c r="I11" i="1" s="1"/>
  <c r="N11" i="1" s="1"/>
  <c r="H12" i="1"/>
  <c r="I12" i="1" s="1"/>
  <c r="N12" i="1" s="1"/>
  <c r="H13" i="1"/>
  <c r="H14" i="1"/>
  <c r="H15" i="1"/>
  <c r="H16" i="1"/>
  <c r="H17" i="1"/>
  <c r="H18" i="1"/>
  <c r="H19" i="1"/>
  <c r="H20" i="1"/>
  <c r="I20" i="1" s="1"/>
  <c r="N20" i="1" s="1"/>
  <c r="H21" i="1"/>
  <c r="H22" i="1"/>
  <c r="H23" i="1"/>
  <c r="H24" i="1"/>
  <c r="H25" i="1"/>
  <c r="H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K3" i="1"/>
  <c r="K4" i="1"/>
  <c r="K5" i="1"/>
  <c r="K6" i="1"/>
  <c r="K7" i="1"/>
  <c r="K8" i="1"/>
  <c r="K9" i="1"/>
  <c r="L9" i="1" s="1"/>
  <c r="P9" i="1" s="1"/>
  <c r="K10" i="1"/>
  <c r="L10" i="1" s="1"/>
  <c r="P10" i="1" s="1"/>
  <c r="K11" i="1"/>
  <c r="L11" i="1" s="1"/>
  <c r="P11" i="1" s="1"/>
  <c r="K12" i="1"/>
  <c r="L12" i="1" s="1"/>
  <c r="P12" i="1" s="1"/>
  <c r="K13" i="1"/>
  <c r="L13" i="1" s="1"/>
  <c r="P13" i="1" s="1"/>
  <c r="K14" i="1"/>
  <c r="L14" i="1" s="1"/>
  <c r="P14" i="1" s="1"/>
  <c r="K15" i="1"/>
  <c r="L15" i="1" s="1"/>
  <c r="P15" i="1" s="1"/>
  <c r="K16" i="1"/>
  <c r="L16" i="1" s="1"/>
  <c r="P16" i="1" s="1"/>
  <c r="K17" i="1"/>
  <c r="K18" i="1"/>
  <c r="L18" i="1" s="1"/>
  <c r="P18" i="1" s="1"/>
  <c r="K19" i="1"/>
  <c r="L19" i="1" s="1"/>
  <c r="P19" i="1" s="1"/>
  <c r="K20" i="1"/>
  <c r="L20" i="1" s="1"/>
  <c r="P20" i="1" s="1"/>
  <c r="K21" i="1"/>
  <c r="L21" i="1" s="1"/>
  <c r="P21" i="1" s="1"/>
  <c r="K22" i="1"/>
  <c r="K23" i="1"/>
  <c r="L23" i="1" s="1"/>
  <c r="P23" i="1" s="1"/>
  <c r="K24" i="1"/>
  <c r="L24" i="1" s="1"/>
  <c r="P24" i="1" s="1"/>
  <c r="K25" i="1"/>
  <c r="L25" i="1" s="1"/>
  <c r="P25" i="1" s="1"/>
  <c r="K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K2" i="1"/>
  <c r="J2" i="1"/>
  <c r="H2" i="1"/>
  <c r="G2" i="1"/>
  <c r="O2" i="1"/>
  <c r="M2" i="1"/>
  <c r="L17" i="1" l="1"/>
  <c r="P17" i="1" s="1"/>
  <c r="L22" i="1"/>
  <c r="P22" i="1" s="1"/>
  <c r="I21" i="1"/>
  <c r="N21" i="1" s="1"/>
  <c r="I19" i="1"/>
  <c r="N19" i="1" s="1"/>
  <c r="Q19" i="1" s="1"/>
  <c r="R20" i="1"/>
  <c r="I13" i="1"/>
  <c r="N13" i="1" s="1"/>
  <c r="Q13" i="1" s="1"/>
  <c r="T13" i="1" s="1"/>
  <c r="R12" i="1"/>
  <c r="S12" i="1" s="1"/>
  <c r="L3" i="1"/>
  <c r="P3" i="1" s="1"/>
  <c r="R3" i="1" s="1"/>
  <c r="L8" i="1"/>
  <c r="P8" i="1" s="1"/>
  <c r="R8" i="1" s="1"/>
  <c r="L7" i="1"/>
  <c r="P7" i="1" s="1"/>
  <c r="R7" i="1" s="1"/>
  <c r="L6" i="1"/>
  <c r="P6" i="1" s="1"/>
  <c r="R6" i="1" s="1"/>
  <c r="L5" i="1"/>
  <c r="P5" i="1" s="1"/>
  <c r="R5" i="1" s="1"/>
  <c r="L4" i="1"/>
  <c r="P4" i="1" s="1"/>
  <c r="R4" i="1" s="1"/>
  <c r="I16" i="1"/>
  <c r="N16" i="1" s="1"/>
  <c r="Q16" i="1" s="1"/>
  <c r="T16" i="1" s="1"/>
  <c r="I5" i="1"/>
  <c r="N5" i="1" s="1"/>
  <c r="Q5" i="1" s="1"/>
  <c r="T5" i="1" s="1"/>
  <c r="I9" i="1"/>
  <c r="N9" i="1" s="1"/>
  <c r="Q9" i="1" s="1"/>
  <c r="T9" i="1" s="1"/>
  <c r="R23" i="1"/>
  <c r="R15" i="1"/>
  <c r="Q12" i="1"/>
  <c r="Q20" i="1"/>
  <c r="I24" i="1"/>
  <c r="N24" i="1" s="1"/>
  <c r="Q24" i="1" s="1"/>
  <c r="L26" i="1"/>
  <c r="P26" i="1" s="1"/>
  <c r="R26" i="1" s="1"/>
  <c r="S26" i="1" s="1"/>
  <c r="R19" i="1"/>
  <c r="R11" i="1"/>
  <c r="I4" i="1"/>
  <c r="N4" i="1" s="1"/>
  <c r="Q4" i="1" s="1"/>
  <c r="I25" i="1"/>
  <c r="N25" i="1" s="1"/>
  <c r="Q25" i="1" s="1"/>
  <c r="I2" i="1"/>
  <c r="N2" i="1" s="1"/>
  <c r="Q2" i="1" s="1"/>
  <c r="I18" i="1"/>
  <c r="N18" i="1" s="1"/>
  <c r="Q18" i="1" s="1"/>
  <c r="I17" i="1"/>
  <c r="N17" i="1" s="1"/>
  <c r="Q17" i="1" s="1"/>
  <c r="T17" i="1" s="1"/>
  <c r="I26" i="1"/>
  <c r="N26" i="1" s="1"/>
  <c r="Q26" i="1" s="1"/>
  <c r="I8" i="1"/>
  <c r="N8" i="1" s="1"/>
  <c r="Q8" i="1" s="1"/>
  <c r="T8" i="1" s="1"/>
  <c r="I10" i="1"/>
  <c r="N10" i="1" s="1"/>
  <c r="Q10" i="1" s="1"/>
  <c r="Q11" i="1"/>
  <c r="R13" i="1"/>
  <c r="R17" i="1"/>
  <c r="R9" i="1"/>
  <c r="R22" i="1"/>
  <c r="Q21" i="1"/>
  <c r="R25" i="1"/>
  <c r="R24" i="1"/>
  <c r="R16" i="1"/>
  <c r="I23" i="1"/>
  <c r="N23" i="1" s="1"/>
  <c r="Q23" i="1" s="1"/>
  <c r="T23" i="1" s="1"/>
  <c r="I15" i="1"/>
  <c r="N15" i="1" s="1"/>
  <c r="Q15" i="1" s="1"/>
  <c r="T15" i="1" s="1"/>
  <c r="I7" i="1"/>
  <c r="N7" i="1" s="1"/>
  <c r="Q7" i="1" s="1"/>
  <c r="T7" i="1" s="1"/>
  <c r="R21" i="1"/>
  <c r="I22" i="1"/>
  <c r="N22" i="1" s="1"/>
  <c r="Q22" i="1" s="1"/>
  <c r="T22" i="1" s="1"/>
  <c r="I14" i="1"/>
  <c r="N14" i="1" s="1"/>
  <c r="Q14" i="1" s="1"/>
  <c r="T14" i="1" s="1"/>
  <c r="I6" i="1"/>
  <c r="N6" i="1" s="1"/>
  <c r="Q6" i="1" s="1"/>
  <c r="T6" i="1" s="1"/>
  <c r="R14" i="1"/>
  <c r="R18" i="1"/>
  <c r="R10" i="1"/>
  <c r="S17" i="1"/>
  <c r="I3" i="1"/>
  <c r="N3" i="1" s="1"/>
  <c r="Q3" i="1" s="1"/>
  <c r="L2" i="1"/>
  <c r="P2" i="1" s="1"/>
  <c r="R2" i="1" s="1"/>
  <c r="S21" i="1" l="1"/>
  <c r="T24" i="1"/>
  <c r="T3" i="1"/>
  <c r="T21" i="1"/>
  <c r="T26" i="1"/>
  <c r="T18" i="1"/>
  <c r="T20" i="1"/>
  <c r="T19" i="1"/>
  <c r="T12" i="1"/>
  <c r="T2" i="1"/>
  <c r="T11" i="1"/>
  <c r="T25" i="1"/>
  <c r="T10" i="1"/>
  <c r="T4" i="1"/>
  <c r="U13" i="1"/>
  <c r="U19" i="1"/>
  <c r="U10" i="1"/>
  <c r="U4" i="1"/>
  <c r="U7" i="1"/>
  <c r="U21" i="1"/>
  <c r="U8" i="1"/>
  <c r="U9" i="1"/>
  <c r="U26" i="1"/>
  <c r="U17" i="1"/>
  <c r="U15" i="1"/>
  <c r="U16" i="1"/>
  <c r="U23" i="1"/>
  <c r="U24" i="1"/>
  <c r="U6" i="1"/>
  <c r="U18" i="1"/>
  <c r="U20" i="1"/>
  <c r="U5" i="1"/>
  <c r="U3" i="1"/>
  <c r="U14" i="1"/>
  <c r="U11" i="1"/>
  <c r="U2" i="1"/>
  <c r="U12" i="1"/>
  <c r="U22" i="1"/>
  <c r="U25" i="1"/>
  <c r="S22" i="1"/>
  <c r="S19" i="1"/>
  <c r="S16" i="1"/>
  <c r="S13" i="1"/>
  <c r="S20" i="1"/>
  <c r="S9" i="1"/>
  <c r="S18" i="1"/>
  <c r="S15" i="1"/>
  <c r="S23" i="1"/>
  <c r="S11" i="1"/>
  <c r="S10" i="1"/>
  <c r="S3" i="1"/>
  <c r="S6" i="1"/>
  <c r="S8" i="1"/>
  <c r="S5" i="1"/>
  <c r="S4" i="1"/>
  <c r="S25" i="1"/>
  <c r="S24" i="1"/>
  <c r="S7" i="1"/>
  <c r="S2" i="1"/>
  <c r="S14" i="1"/>
</calcChain>
</file>

<file path=xl/sharedStrings.xml><?xml version="1.0" encoding="utf-8"?>
<sst xmlns="http://schemas.openxmlformats.org/spreadsheetml/2006/main" count="21" uniqueCount="21">
  <si>
    <t>Latitude (Degree)</t>
  </si>
  <si>
    <t>Latitude (Minute)</t>
  </si>
  <si>
    <t>Latitude (Second)</t>
  </si>
  <si>
    <t>Longitude (Degree)</t>
  </si>
  <si>
    <t>Longitude (Minute)</t>
  </si>
  <si>
    <t>Longitude (Second)</t>
  </si>
  <si>
    <t>Latitude (DD2)</t>
  </si>
  <si>
    <t>Latitude (DD1)</t>
  </si>
  <si>
    <t>Longitude (DD1)</t>
  </si>
  <si>
    <t>Longitude (DD2)</t>
  </si>
  <si>
    <t>Latitude (Minute)2</t>
  </si>
  <si>
    <t>Latitude (Second)3</t>
  </si>
  <si>
    <t>Longitude (Minute)4</t>
  </si>
  <si>
    <t>Longitude (Second)5</t>
  </si>
  <si>
    <t>Latitude (DD2)6</t>
  </si>
  <si>
    <t>Longitude (DD2)7</t>
  </si>
  <si>
    <t>Latitude, Longitude (Text Strings Merged)</t>
  </si>
  <si>
    <t>Latitude (Decimal Degree)</t>
  </si>
  <si>
    <t>Longitude (Decimal Degree)</t>
  </si>
  <si>
    <t>Google Map Satellite Layer (Zoom Level 2000 meters)</t>
  </si>
  <si>
    <t>Google Map Road Layer (Zoom Level 10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</si>
</sst>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0_);_(* \(#,##0.000000\);_(* &quot;-&quot;??_);_(@_)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165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0" fontId="2" fillId="5" borderId="0" xfId="0" applyFont="1" applyFill="1" applyAlignment="1">
      <alignment horizontal="center" vertical="center" wrapText="1"/>
    </xf>
    <xf numFmtId="0" fontId="0" fillId="6" borderId="0" xfId="0" applyFill="1"/>
  </cellXfs>
  <cellStyles count="2">
    <cellStyle name="Comma" xfId="1" builtinId="3"/>
    <cellStyle name="Normal" xfId="0" builtinId="0"/>
  </cellStyles>
  <dxfs count="12"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FF66FF"/>
        </patternFill>
      </fill>
    </dxf>
    <dxf>
      <numFmt numFmtId="165" formatCode="0.000000"/>
      <fill>
        <patternFill patternType="solid">
          <fgColor indexed="64"/>
          <bgColor rgb="FFFF66FF"/>
        </patternFill>
      </fill>
    </dxf>
    <dxf>
      <numFmt numFmtId="165" formatCode="0.000000"/>
      <fill>
        <patternFill patternType="solid">
          <fgColor indexed="64"/>
          <bgColor rgb="FFFF66FF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A505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A1D4EF-6C03-40AF-9104-04916C11D78C}" name="Table1" displayName="Table1" ref="A1:U26" totalsRowShown="0" headerRowDxfId="11">
  <autoFilter ref="A1:U26" xr:uid="{63A97D8C-AA29-4EB1-A607-ABB5B94E6776}"/>
  <tableColumns count="21">
    <tableColumn id="1" xr3:uid="{27211130-A1C2-4FC3-BB89-69BC0A21C774}" name="Latitude (Degree)" dataDxfId="10"/>
    <tableColumn id="2" xr3:uid="{E2A83070-28AB-4A87-9B1E-C6F36A8044C5}" name="Latitude (Minute)" dataDxfId="9"/>
    <tableColumn id="3" xr3:uid="{A89AC282-36C9-409E-A0F4-3F572EE89A4C}" name="Latitude (Second)" dataDxfId="8"/>
    <tableColumn id="4" xr3:uid="{F1139F56-A348-409E-98D3-85AF67212CA7}" name="Longitude (Degree)" dataDxfId="7"/>
    <tableColumn id="5" xr3:uid="{C5A17CA1-3D7B-4A4D-89C6-8B13C7F52907}" name="Longitude (Minute)" dataDxfId="6"/>
    <tableColumn id="6" xr3:uid="{8267C2BD-59B5-49F4-8329-57F473243C8C}" name="Longitude (Second)" dataDxfId="5"/>
    <tableColumn id="7" xr3:uid="{1AB171C1-E0C0-4D6A-9EBF-882A1FA366A0}" name="Latitude (Minute)2">
      <calculatedColumnFormula>B2/60</calculatedColumnFormula>
    </tableColumn>
    <tableColumn id="8" xr3:uid="{0F7FD009-918B-48B9-9E8E-5020A7141002}" name="Latitude (Second)3">
      <calculatedColumnFormula>C2/60/60</calculatedColumnFormula>
    </tableColumn>
    <tableColumn id="9" xr3:uid="{9697C54C-A480-4D17-94FD-28D172930B42}" name="Latitude (DD2)">
      <calculatedColumnFormula>SUM(G2+H2)</calculatedColumnFormula>
    </tableColumn>
    <tableColumn id="10" xr3:uid="{A0192EA0-4D4C-4D51-AAFA-BBC39995590E}" name="Longitude (Minute)4">
      <calculatedColumnFormula>E2/60</calculatedColumnFormula>
    </tableColumn>
    <tableColumn id="11" xr3:uid="{39CC77C9-F58B-482A-A503-1414BAB24408}" name="Longitude (Second)5">
      <calculatedColumnFormula>F2/60/60</calculatedColumnFormula>
    </tableColumn>
    <tableColumn id="12" xr3:uid="{79421868-27A9-4C34-BB04-C2C5AC369552}" name="Longitude (DD2)">
      <calculatedColumnFormula>SUM(K2+J2)</calculatedColumnFormula>
    </tableColumn>
    <tableColumn id="13" xr3:uid="{92FB3F13-EE05-41F6-B7E0-9597BB81166E}" name="Latitude (DD1)">
      <calculatedColumnFormula>A2</calculatedColumnFormula>
    </tableColumn>
    <tableColumn id="14" xr3:uid="{491E4CE5-B321-4396-A69D-886FDB1032B5}" name="Latitude (DD2)6">
      <calculatedColumnFormula>I2</calculatedColumnFormula>
    </tableColumn>
    <tableColumn id="15" xr3:uid="{63A127E1-6B60-4022-B28C-B0DE2635AA86}" name="Longitude (DD1)">
      <calculatedColumnFormula>D2</calculatedColumnFormula>
    </tableColumn>
    <tableColumn id="16" xr3:uid="{EEC96C18-A26C-42D2-969E-A4138BAB79F1}" name="Longitude (DD2)7">
      <calculatedColumnFormula>L2</calculatedColumnFormula>
    </tableColumn>
    <tableColumn id="17" xr3:uid="{113B104D-BBC0-4CC9-9ED7-F1DD6BAC5841}" name="Latitude (Decimal Degree)" dataDxfId="4">
      <calculatedColumnFormula>SUM(N2+M2)</calculatedColumnFormula>
    </tableColumn>
    <tableColumn id="18" xr3:uid="{B15FB09A-93C7-41F0-90AA-AE8746ABFA87}" name="Longitude (Decimal Degree)" dataDxfId="3">
      <calculatedColumnFormula>SUM(O2+P2)</calculatedColumnFormula>
    </tableColumn>
    <tableColumn id="19" xr3:uid="{10FF885A-5705-4B2A-90FA-077742A714F5}" name="Latitude, Longitude (Text Strings Merged)" dataDxfId="2">
      <calculatedColumnFormula>CONCATENATE(Table1[[#This Row],[Latitude (Decimal Degree)]],", ",Table1[[#This Row],[Longitude (Decimal Degree)]])</calculatedColumnFormula>
    </tableColumn>
    <tableColumn id="22" xr3:uid="{08D8A739-4F60-41A4-8654-4AEA14BF0BE0}" name="Google Map Road Layer (Zoom Level 10 inches)" dataDxfId="1">
      <calculatedColumnFormula>CONCATENATE("https://www.google.com/maps/@",Table1[[#This Row],[Latitude (Decimal Degree)]],",",Table1[[#This Row],[Longitude (Decimal Degree)]],",10z")</calculatedColumnFormula>
    </tableColumn>
    <tableColumn id="23" xr3:uid="{46C0C05F-D0C1-4DFD-B5E3-DFF25F937A70}" name="Google Map Satellite Layer (Zoom Level 2000 meters)" dataDxfId="0">
      <calculatedColumnFormula>CONCATENATE("https://www.google.com/maps/@",Table1[[#This Row],[Latitude (Decimal Degree)]],",",Table1[[#This Row],[Longitude (Decimal Degree)]],",2000m/data=!3m1!1e3?entry=ttu")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738E-24FA-4885-ACB6-B15D9D7DBF64}">
  <dimension ref="A1:U26"/>
  <sheetViews>
    <sheetView tabSelected="1" zoomScale="130" zoomScaleNormal="130" workbookViewId="0"/>
  </sheetViews>
  <sheetFormatPr defaultRowHeight="15" x14ac:dyDescent="0.25"/>
  <cols>
    <col min="1" max="6" width="9.85546875" customWidth="1"/>
    <col min="7" max="7" width="17.85546875" hidden="1" customWidth="1"/>
    <col min="8" max="8" width="18" hidden="1" customWidth="1"/>
    <col min="9" max="9" width="14.5703125" hidden="1" customWidth="1"/>
    <col min="10" max="11" width="19.28515625" hidden="1" customWidth="1"/>
    <col min="12" max="12" width="15.85546875" hidden="1" customWidth="1"/>
    <col min="13" max="13" width="14.5703125" hidden="1" customWidth="1"/>
    <col min="14" max="14" width="15.5703125" hidden="1" customWidth="1"/>
    <col min="15" max="15" width="15.85546875" hidden="1" customWidth="1"/>
    <col min="16" max="16" width="16.85546875" hidden="1" customWidth="1"/>
    <col min="17" max="18" width="12.7109375" style="2" customWidth="1"/>
    <col min="19" max="19" width="34" bestFit="1" customWidth="1"/>
    <col min="20" max="21" width="34.140625" customWidth="1"/>
  </cols>
  <sheetData>
    <row r="1" spans="1:21" s="1" customFormat="1" ht="51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11</v>
      </c>
      <c r="I1" s="8" t="s">
        <v>6</v>
      </c>
      <c r="J1" s="8" t="s">
        <v>12</v>
      </c>
      <c r="K1" s="8" t="s">
        <v>13</v>
      </c>
      <c r="L1" s="8" t="s">
        <v>9</v>
      </c>
      <c r="M1" s="8" t="s">
        <v>7</v>
      </c>
      <c r="N1" s="8" t="s">
        <v>14</v>
      </c>
      <c r="O1" s="8" t="s">
        <v>8</v>
      </c>
      <c r="P1" s="8" t="s">
        <v>15</v>
      </c>
      <c r="Q1" s="8" t="s">
        <v>17</v>
      </c>
      <c r="R1" s="8" t="s">
        <v>18</v>
      </c>
      <c r="S1" s="8" t="s">
        <v>16</v>
      </c>
      <c r="T1" s="8" t="s">
        <v>20</v>
      </c>
      <c r="U1" s="8" t="s">
        <v>19</v>
      </c>
    </row>
    <row r="2" spans="1:21" x14ac:dyDescent="0.25">
      <c r="A2" s="9">
        <v>15</v>
      </c>
      <c r="B2" s="9">
        <v>49</v>
      </c>
      <c r="C2" s="9">
        <v>31.59</v>
      </c>
      <c r="D2" s="9">
        <v>94</v>
      </c>
      <c r="E2" s="9">
        <v>48</v>
      </c>
      <c r="F2" s="9">
        <v>10.51</v>
      </c>
      <c r="G2">
        <f>B2/60</f>
        <v>0.81666666666666665</v>
      </c>
      <c r="H2">
        <f>C2/60/60</f>
        <v>8.7749999999999998E-3</v>
      </c>
      <c r="I2">
        <f>SUM(G2+H2)</f>
        <v>0.82544166666666663</v>
      </c>
      <c r="J2">
        <f>E2/60</f>
        <v>0.8</v>
      </c>
      <c r="K2">
        <f>F2/60/60</f>
        <v>2.9194444444444446E-3</v>
      </c>
      <c r="L2">
        <f>SUM(K2+J2)</f>
        <v>0.80291944444444452</v>
      </c>
      <c r="M2">
        <f>A2</f>
        <v>15</v>
      </c>
      <c r="N2">
        <f>I2</f>
        <v>0.82544166666666663</v>
      </c>
      <c r="O2">
        <f>D2</f>
        <v>94</v>
      </c>
      <c r="P2">
        <f>L2</f>
        <v>0.80291944444444452</v>
      </c>
      <c r="Q2" s="5">
        <f>SUM(N2+M2)</f>
        <v>15.825441666666666</v>
      </c>
      <c r="R2" s="5">
        <f>SUM(O2+P2)</f>
        <v>94.802919444444441</v>
      </c>
      <c r="S2" s="6" t="str">
        <f>CONCATENATE(Table1[[#This Row],[Latitude (Decimal Degree)]],", ",Table1[[#This Row],[Longitude (Decimal Degree)]])</f>
        <v>15.8254416666667, 94.8029194444444</v>
      </c>
      <c r="T2" s="3" t="str">
        <f>CONCATENATE("https://www.google.com/maps/@",Table1[[#This Row],[Latitude (Decimal Degree)]],",",Table1[[#This Row],[Longitude (Decimal Degree)]],",10z")</f>
        <v>https://www.google.com/maps/@15.8254416666667,94.8029194444444,10z</v>
      </c>
      <c r="U2" s="4" t="str">
        <f>CONCATENATE("https://www.google.com/maps/@",Table1[[#This Row],[Latitude (Decimal Degree)]],",",Table1[[#This Row],[Longitude (Decimal Degree)]],",2000m/data=!3m1!1e3?entry=ttu")</f>
        <v>https://www.google.com/maps/@15.8254416666667,94.8029194444444,2000m/data=!3m1!1e3?entry=ttu</v>
      </c>
    </row>
    <row r="3" spans="1:21" x14ac:dyDescent="0.25">
      <c r="A3" s="9"/>
      <c r="B3" s="9"/>
      <c r="C3" s="9"/>
      <c r="D3" s="9"/>
      <c r="E3" s="9"/>
      <c r="F3" s="9"/>
      <c r="G3">
        <f t="shared" ref="G3:G26" si="0">B3/60</f>
        <v>0</v>
      </c>
      <c r="H3">
        <f t="shared" ref="H3:H26" si="1">C3/60/60</f>
        <v>0</v>
      </c>
      <c r="I3">
        <f t="shared" ref="I3:I26" si="2">SUM(G3+H3)</f>
        <v>0</v>
      </c>
      <c r="J3">
        <f>E3/60</f>
        <v>0</v>
      </c>
      <c r="K3">
        <f>F3/60/60</f>
        <v>0</v>
      </c>
      <c r="L3">
        <f t="shared" ref="L3:L26" si="3">SUM(K3+J3)</f>
        <v>0</v>
      </c>
      <c r="M3">
        <f t="shared" ref="M3:M26" si="4">A3</f>
        <v>0</v>
      </c>
      <c r="N3">
        <f t="shared" ref="N3:N26" si="5">I3</f>
        <v>0</v>
      </c>
      <c r="O3">
        <f>D3</f>
        <v>0</v>
      </c>
      <c r="P3">
        <f t="shared" ref="P3:P26" si="6">L3</f>
        <v>0</v>
      </c>
      <c r="Q3" s="7">
        <f t="shared" ref="Q3:Q26" si="7">SUM(N3+M3)</f>
        <v>0</v>
      </c>
      <c r="R3" s="7">
        <f t="shared" ref="R3:R26" si="8">SUM(O3+P3)</f>
        <v>0</v>
      </c>
      <c r="S3" s="6" t="str">
        <f>CONCATENATE(Table1[[#This Row],[Latitude (Decimal Degree)]],", ",Table1[[#This Row],[Longitude (Decimal Degree)]])</f>
        <v>0, 0</v>
      </c>
      <c r="T3" s="3" t="str">
        <f>CONCATENATE("https://www.google.com/maps/@",Table1[[#This Row],[Latitude (Decimal Degree)]],",",Table1[[#This Row],[Longitude (Decimal Degree)]],",10z")</f>
        <v>https://www.google.com/maps/@0,0,10z</v>
      </c>
      <c r="U3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4" spans="1:21" x14ac:dyDescent="0.25">
      <c r="A4" s="9"/>
      <c r="B4" s="9"/>
      <c r="C4" s="9"/>
      <c r="D4" s="9"/>
      <c r="E4" s="9"/>
      <c r="F4" s="9"/>
      <c r="G4">
        <f>B4/60</f>
        <v>0</v>
      </c>
      <c r="H4">
        <f>C4/60/60</f>
        <v>0</v>
      </c>
      <c r="I4">
        <f t="shared" si="2"/>
        <v>0</v>
      </c>
      <c r="J4">
        <f t="shared" ref="J4:J26" si="9">E4/60</f>
        <v>0</v>
      </c>
      <c r="K4">
        <f t="shared" ref="K4:K26" si="10">F4/60/60</f>
        <v>0</v>
      </c>
      <c r="L4">
        <f t="shared" si="3"/>
        <v>0</v>
      </c>
      <c r="M4">
        <f>A4</f>
        <v>0</v>
      </c>
      <c r="N4">
        <f t="shared" si="5"/>
        <v>0</v>
      </c>
      <c r="O4">
        <f t="shared" ref="O4:O26" si="11">D4</f>
        <v>0</v>
      </c>
      <c r="P4">
        <f t="shared" si="6"/>
        <v>0</v>
      </c>
      <c r="Q4" s="7">
        <f t="shared" si="7"/>
        <v>0</v>
      </c>
      <c r="R4" s="7">
        <f t="shared" si="8"/>
        <v>0</v>
      </c>
      <c r="S4" s="6" t="str">
        <f>CONCATENATE(Table1[[#This Row],[Latitude (Decimal Degree)]],", ",Table1[[#This Row],[Longitude (Decimal Degree)]])</f>
        <v>0, 0</v>
      </c>
      <c r="T4" s="3" t="str">
        <f>CONCATENATE("https://www.google.com/maps/@",Table1[[#This Row],[Latitude (Decimal Degree)]],",",Table1[[#This Row],[Longitude (Decimal Degree)]],",10z")</f>
        <v>https://www.google.com/maps/@0,0,10z</v>
      </c>
      <c r="U4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5" spans="1:21" x14ac:dyDescent="0.25">
      <c r="A5" s="9"/>
      <c r="B5" s="9"/>
      <c r="C5" s="9"/>
      <c r="D5" s="9"/>
      <c r="E5" s="9"/>
      <c r="F5" s="9"/>
      <c r="G5">
        <f t="shared" si="0"/>
        <v>0</v>
      </c>
      <c r="H5">
        <f t="shared" si="1"/>
        <v>0</v>
      </c>
      <c r="I5">
        <f t="shared" si="2"/>
        <v>0</v>
      </c>
      <c r="J5">
        <f t="shared" si="9"/>
        <v>0</v>
      </c>
      <c r="K5">
        <f t="shared" si="10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11"/>
        <v>0</v>
      </c>
      <c r="P5">
        <f t="shared" si="6"/>
        <v>0</v>
      </c>
      <c r="Q5" s="7">
        <f t="shared" si="7"/>
        <v>0</v>
      </c>
      <c r="R5" s="7">
        <f t="shared" si="8"/>
        <v>0</v>
      </c>
      <c r="S5" s="6" t="str">
        <f>CONCATENATE(Table1[[#This Row],[Latitude (Decimal Degree)]],", ",Table1[[#This Row],[Longitude (Decimal Degree)]])</f>
        <v>0, 0</v>
      </c>
      <c r="T5" s="3" t="str">
        <f>CONCATENATE("https://www.google.com/maps/@",Table1[[#This Row],[Latitude (Decimal Degree)]],",",Table1[[#This Row],[Longitude (Decimal Degree)]],",10z")</f>
        <v>https://www.google.com/maps/@0,0,10z</v>
      </c>
      <c r="U5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6" spans="1:21" x14ac:dyDescent="0.25">
      <c r="A6" s="9"/>
      <c r="B6" s="9"/>
      <c r="C6" s="9"/>
      <c r="D6" s="9"/>
      <c r="E6" s="9"/>
      <c r="F6" s="9"/>
      <c r="G6">
        <f t="shared" si="0"/>
        <v>0</v>
      </c>
      <c r="H6">
        <f t="shared" si="1"/>
        <v>0</v>
      </c>
      <c r="I6">
        <f t="shared" si="2"/>
        <v>0</v>
      </c>
      <c r="J6">
        <f t="shared" si="9"/>
        <v>0</v>
      </c>
      <c r="K6">
        <f t="shared" si="10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11"/>
        <v>0</v>
      </c>
      <c r="P6">
        <f t="shared" si="6"/>
        <v>0</v>
      </c>
      <c r="Q6" s="7">
        <f t="shared" si="7"/>
        <v>0</v>
      </c>
      <c r="R6" s="7">
        <f t="shared" si="8"/>
        <v>0</v>
      </c>
      <c r="S6" s="6" t="str">
        <f>CONCATENATE(Table1[[#This Row],[Latitude (Decimal Degree)]],", ",Table1[[#This Row],[Longitude (Decimal Degree)]])</f>
        <v>0, 0</v>
      </c>
      <c r="T6" s="3" t="str">
        <f>CONCATENATE("https://www.google.com/maps/@",Table1[[#This Row],[Latitude (Decimal Degree)]],",",Table1[[#This Row],[Longitude (Decimal Degree)]],",10z")</f>
        <v>https://www.google.com/maps/@0,0,10z</v>
      </c>
      <c r="U6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7" spans="1:21" x14ac:dyDescent="0.25">
      <c r="A7" s="9"/>
      <c r="B7" s="9"/>
      <c r="C7" s="9"/>
      <c r="D7" s="9"/>
      <c r="E7" s="9"/>
      <c r="F7" s="9"/>
      <c r="G7">
        <f t="shared" si="0"/>
        <v>0</v>
      </c>
      <c r="H7">
        <f t="shared" si="1"/>
        <v>0</v>
      </c>
      <c r="I7">
        <f t="shared" si="2"/>
        <v>0</v>
      </c>
      <c r="J7">
        <f t="shared" si="9"/>
        <v>0</v>
      </c>
      <c r="K7">
        <f t="shared" si="10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11"/>
        <v>0</v>
      </c>
      <c r="P7">
        <f t="shared" si="6"/>
        <v>0</v>
      </c>
      <c r="Q7" s="7">
        <f t="shared" si="7"/>
        <v>0</v>
      </c>
      <c r="R7" s="7">
        <f t="shared" si="8"/>
        <v>0</v>
      </c>
      <c r="S7" s="6" t="str">
        <f>CONCATENATE(Table1[[#This Row],[Latitude (Decimal Degree)]],", ",Table1[[#This Row],[Longitude (Decimal Degree)]])</f>
        <v>0, 0</v>
      </c>
      <c r="T7" s="3" t="str">
        <f>CONCATENATE("https://www.google.com/maps/@",Table1[[#This Row],[Latitude (Decimal Degree)]],",",Table1[[#This Row],[Longitude (Decimal Degree)]],",10z")</f>
        <v>https://www.google.com/maps/@0,0,10z</v>
      </c>
      <c r="U7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8" spans="1:21" x14ac:dyDescent="0.25">
      <c r="A8" s="9"/>
      <c r="B8" s="9"/>
      <c r="C8" s="9"/>
      <c r="D8" s="9"/>
      <c r="E8" s="9"/>
      <c r="F8" s="9"/>
      <c r="G8">
        <f t="shared" si="0"/>
        <v>0</v>
      </c>
      <c r="H8">
        <f t="shared" si="1"/>
        <v>0</v>
      </c>
      <c r="I8">
        <f t="shared" si="2"/>
        <v>0</v>
      </c>
      <c r="J8">
        <f t="shared" si="9"/>
        <v>0</v>
      </c>
      <c r="K8">
        <f t="shared" si="10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11"/>
        <v>0</v>
      </c>
      <c r="P8">
        <f t="shared" si="6"/>
        <v>0</v>
      </c>
      <c r="Q8" s="7">
        <f t="shared" si="7"/>
        <v>0</v>
      </c>
      <c r="R8" s="7">
        <f t="shared" si="8"/>
        <v>0</v>
      </c>
      <c r="S8" s="6" t="str">
        <f>CONCATENATE(Table1[[#This Row],[Latitude (Decimal Degree)]],", ",Table1[[#This Row],[Longitude (Decimal Degree)]])</f>
        <v>0, 0</v>
      </c>
      <c r="T8" s="3" t="str">
        <f>CONCATENATE("https://www.google.com/maps/@",Table1[[#This Row],[Latitude (Decimal Degree)]],",",Table1[[#This Row],[Longitude (Decimal Degree)]],",10z")</f>
        <v>https://www.google.com/maps/@0,0,10z</v>
      </c>
      <c r="U8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9" spans="1:21" x14ac:dyDescent="0.25">
      <c r="A9" s="9"/>
      <c r="B9" s="9"/>
      <c r="C9" s="9"/>
      <c r="D9" s="9"/>
      <c r="E9" s="9"/>
      <c r="F9" s="9"/>
      <c r="G9">
        <f t="shared" si="0"/>
        <v>0</v>
      </c>
      <c r="H9">
        <f t="shared" si="1"/>
        <v>0</v>
      </c>
      <c r="I9">
        <f t="shared" si="2"/>
        <v>0</v>
      </c>
      <c r="J9">
        <f t="shared" si="9"/>
        <v>0</v>
      </c>
      <c r="K9">
        <f t="shared" si="10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11"/>
        <v>0</v>
      </c>
      <c r="P9">
        <f t="shared" si="6"/>
        <v>0</v>
      </c>
      <c r="Q9" s="7">
        <f t="shared" si="7"/>
        <v>0</v>
      </c>
      <c r="R9" s="7">
        <f t="shared" si="8"/>
        <v>0</v>
      </c>
      <c r="S9" s="6" t="str">
        <f>CONCATENATE(Table1[[#This Row],[Latitude (Decimal Degree)]],", ",Table1[[#This Row],[Longitude (Decimal Degree)]])</f>
        <v>0, 0</v>
      </c>
      <c r="T9" s="3" t="str">
        <f>CONCATENATE("https://www.google.com/maps/@",Table1[[#This Row],[Latitude (Decimal Degree)]],",",Table1[[#This Row],[Longitude (Decimal Degree)]],",10z")</f>
        <v>https://www.google.com/maps/@0,0,10z</v>
      </c>
      <c r="U9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0" spans="1:21" x14ac:dyDescent="0.25">
      <c r="A10" s="9"/>
      <c r="B10" s="9"/>
      <c r="C10" s="9"/>
      <c r="D10" s="9"/>
      <c r="E10" s="9"/>
      <c r="F10" s="9"/>
      <c r="G10">
        <f t="shared" si="0"/>
        <v>0</v>
      </c>
      <c r="H10">
        <f t="shared" si="1"/>
        <v>0</v>
      </c>
      <c r="I10">
        <f t="shared" si="2"/>
        <v>0</v>
      </c>
      <c r="J10">
        <f t="shared" si="9"/>
        <v>0</v>
      </c>
      <c r="K10">
        <f t="shared" si="10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11"/>
        <v>0</v>
      </c>
      <c r="P10">
        <f t="shared" si="6"/>
        <v>0</v>
      </c>
      <c r="Q10" s="7">
        <f t="shared" si="7"/>
        <v>0</v>
      </c>
      <c r="R10" s="7">
        <f t="shared" si="8"/>
        <v>0</v>
      </c>
      <c r="S10" s="6" t="str">
        <f>CONCATENATE(Table1[[#This Row],[Latitude (Decimal Degree)]],", ",Table1[[#This Row],[Longitude (Decimal Degree)]])</f>
        <v>0, 0</v>
      </c>
      <c r="T10" s="3" t="str">
        <f>CONCATENATE("https://www.google.com/maps/@",Table1[[#This Row],[Latitude (Decimal Degree)]],",",Table1[[#This Row],[Longitude (Decimal Degree)]],",10z")</f>
        <v>https://www.google.com/maps/@0,0,10z</v>
      </c>
      <c r="U10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1" spans="1:21" x14ac:dyDescent="0.25">
      <c r="A11" s="9"/>
      <c r="B11" s="9"/>
      <c r="C11" s="9"/>
      <c r="D11" s="9"/>
      <c r="E11" s="9"/>
      <c r="F11" s="9"/>
      <c r="G11">
        <f t="shared" si="0"/>
        <v>0</v>
      </c>
      <c r="H11">
        <f t="shared" si="1"/>
        <v>0</v>
      </c>
      <c r="I11">
        <f t="shared" si="2"/>
        <v>0</v>
      </c>
      <c r="J11">
        <f t="shared" si="9"/>
        <v>0</v>
      </c>
      <c r="K11">
        <f t="shared" si="10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11"/>
        <v>0</v>
      </c>
      <c r="P11">
        <f t="shared" si="6"/>
        <v>0</v>
      </c>
      <c r="Q11" s="7">
        <f t="shared" si="7"/>
        <v>0</v>
      </c>
      <c r="R11" s="7">
        <f t="shared" si="8"/>
        <v>0</v>
      </c>
      <c r="S11" s="6" t="str">
        <f>CONCATENATE(Table1[[#This Row],[Latitude (Decimal Degree)]],", ",Table1[[#This Row],[Longitude (Decimal Degree)]])</f>
        <v>0, 0</v>
      </c>
      <c r="T11" s="3" t="str">
        <f>CONCATENATE("https://www.google.com/maps/@",Table1[[#This Row],[Latitude (Decimal Degree)]],",",Table1[[#This Row],[Longitude (Decimal Degree)]],",10z")</f>
        <v>https://www.google.com/maps/@0,0,10z</v>
      </c>
      <c r="U11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2" spans="1:21" x14ac:dyDescent="0.25">
      <c r="A12" s="9"/>
      <c r="B12" s="9"/>
      <c r="C12" s="9"/>
      <c r="D12" s="9"/>
      <c r="E12" s="9"/>
      <c r="F12" s="9"/>
      <c r="G12">
        <f t="shared" si="0"/>
        <v>0</v>
      </c>
      <c r="H12">
        <f t="shared" si="1"/>
        <v>0</v>
      </c>
      <c r="I12">
        <f t="shared" si="2"/>
        <v>0</v>
      </c>
      <c r="J12">
        <f t="shared" si="9"/>
        <v>0</v>
      </c>
      <c r="K12">
        <f t="shared" si="10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11"/>
        <v>0</v>
      </c>
      <c r="P12">
        <f t="shared" si="6"/>
        <v>0</v>
      </c>
      <c r="Q12" s="7">
        <f t="shared" si="7"/>
        <v>0</v>
      </c>
      <c r="R12" s="7">
        <f t="shared" si="8"/>
        <v>0</v>
      </c>
      <c r="S12" s="6" t="str">
        <f>CONCATENATE(Table1[[#This Row],[Latitude (Decimal Degree)]],", ",Table1[[#This Row],[Longitude (Decimal Degree)]])</f>
        <v>0, 0</v>
      </c>
      <c r="T12" s="3" t="str">
        <f>CONCATENATE("https://www.google.com/maps/@",Table1[[#This Row],[Latitude (Decimal Degree)]],",",Table1[[#This Row],[Longitude (Decimal Degree)]],",10z")</f>
        <v>https://www.google.com/maps/@0,0,10z</v>
      </c>
      <c r="U12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3" spans="1:21" x14ac:dyDescent="0.25">
      <c r="A13" s="9"/>
      <c r="B13" s="9"/>
      <c r="C13" s="9"/>
      <c r="D13" s="9"/>
      <c r="E13" s="9"/>
      <c r="F13" s="9"/>
      <c r="G13">
        <f t="shared" si="0"/>
        <v>0</v>
      </c>
      <c r="H13">
        <f t="shared" si="1"/>
        <v>0</v>
      </c>
      <c r="I13">
        <f t="shared" si="2"/>
        <v>0</v>
      </c>
      <c r="J13">
        <f t="shared" si="9"/>
        <v>0</v>
      </c>
      <c r="K13">
        <f t="shared" si="10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11"/>
        <v>0</v>
      </c>
      <c r="P13">
        <f t="shared" si="6"/>
        <v>0</v>
      </c>
      <c r="Q13" s="7">
        <f t="shared" si="7"/>
        <v>0</v>
      </c>
      <c r="R13" s="7">
        <f t="shared" si="8"/>
        <v>0</v>
      </c>
      <c r="S13" s="6" t="str">
        <f>CONCATENATE(Table1[[#This Row],[Latitude (Decimal Degree)]],", ",Table1[[#This Row],[Longitude (Decimal Degree)]])</f>
        <v>0, 0</v>
      </c>
      <c r="T13" s="3" t="str">
        <f>CONCATENATE("https://www.google.com/maps/@",Table1[[#This Row],[Latitude (Decimal Degree)]],",",Table1[[#This Row],[Longitude (Decimal Degree)]],",10z")</f>
        <v>https://www.google.com/maps/@0,0,10z</v>
      </c>
      <c r="U13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4" spans="1:21" x14ac:dyDescent="0.25">
      <c r="A14" s="9"/>
      <c r="B14" s="9"/>
      <c r="C14" s="9"/>
      <c r="D14" s="9"/>
      <c r="E14" s="9"/>
      <c r="F14" s="9"/>
      <c r="G14">
        <f t="shared" si="0"/>
        <v>0</v>
      </c>
      <c r="H14">
        <f t="shared" si="1"/>
        <v>0</v>
      </c>
      <c r="I14">
        <f t="shared" si="2"/>
        <v>0</v>
      </c>
      <c r="J14">
        <f t="shared" si="9"/>
        <v>0</v>
      </c>
      <c r="K14">
        <f t="shared" si="10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11"/>
        <v>0</v>
      </c>
      <c r="P14">
        <f t="shared" si="6"/>
        <v>0</v>
      </c>
      <c r="Q14" s="7">
        <f t="shared" si="7"/>
        <v>0</v>
      </c>
      <c r="R14" s="7">
        <f t="shared" si="8"/>
        <v>0</v>
      </c>
      <c r="S14" s="6" t="str">
        <f>CONCATENATE(Table1[[#This Row],[Latitude (Decimal Degree)]],", ",Table1[[#This Row],[Longitude (Decimal Degree)]])</f>
        <v>0, 0</v>
      </c>
      <c r="T14" s="3" t="str">
        <f>CONCATENATE("https://www.google.com/maps/@",Table1[[#This Row],[Latitude (Decimal Degree)]],",",Table1[[#This Row],[Longitude (Decimal Degree)]],",10z")</f>
        <v>https://www.google.com/maps/@0,0,10z</v>
      </c>
      <c r="U14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5" spans="1:21" x14ac:dyDescent="0.25">
      <c r="A15" s="9"/>
      <c r="B15" s="9"/>
      <c r="C15" s="9"/>
      <c r="D15" s="9"/>
      <c r="E15" s="9"/>
      <c r="F15" s="9"/>
      <c r="G15">
        <f t="shared" si="0"/>
        <v>0</v>
      </c>
      <c r="H15">
        <f t="shared" si="1"/>
        <v>0</v>
      </c>
      <c r="I15">
        <f t="shared" si="2"/>
        <v>0</v>
      </c>
      <c r="J15">
        <f t="shared" si="9"/>
        <v>0</v>
      </c>
      <c r="K15">
        <f t="shared" si="10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11"/>
        <v>0</v>
      </c>
      <c r="P15">
        <f t="shared" si="6"/>
        <v>0</v>
      </c>
      <c r="Q15" s="7">
        <f t="shared" si="7"/>
        <v>0</v>
      </c>
      <c r="R15" s="7">
        <f t="shared" si="8"/>
        <v>0</v>
      </c>
      <c r="S15" s="6" t="str">
        <f>CONCATENATE(Table1[[#This Row],[Latitude (Decimal Degree)]],", ",Table1[[#This Row],[Longitude (Decimal Degree)]])</f>
        <v>0, 0</v>
      </c>
      <c r="T15" s="3" t="str">
        <f>CONCATENATE("https://www.google.com/maps/@",Table1[[#This Row],[Latitude (Decimal Degree)]],",",Table1[[#This Row],[Longitude (Decimal Degree)]],",10z")</f>
        <v>https://www.google.com/maps/@0,0,10z</v>
      </c>
      <c r="U15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6" spans="1:21" x14ac:dyDescent="0.25">
      <c r="A16" s="9"/>
      <c r="B16" s="9"/>
      <c r="C16" s="9"/>
      <c r="D16" s="9"/>
      <c r="E16" s="9"/>
      <c r="F16" s="9"/>
      <c r="G16">
        <f t="shared" si="0"/>
        <v>0</v>
      </c>
      <c r="H16">
        <f t="shared" si="1"/>
        <v>0</v>
      </c>
      <c r="I16">
        <f t="shared" si="2"/>
        <v>0</v>
      </c>
      <c r="J16">
        <f t="shared" si="9"/>
        <v>0</v>
      </c>
      <c r="K16">
        <f t="shared" si="10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11"/>
        <v>0</v>
      </c>
      <c r="P16">
        <f t="shared" si="6"/>
        <v>0</v>
      </c>
      <c r="Q16" s="7">
        <f t="shared" si="7"/>
        <v>0</v>
      </c>
      <c r="R16" s="7">
        <f t="shared" si="8"/>
        <v>0</v>
      </c>
      <c r="S16" s="6" t="str">
        <f>CONCATENATE(Table1[[#This Row],[Latitude (Decimal Degree)]],", ",Table1[[#This Row],[Longitude (Decimal Degree)]])</f>
        <v>0, 0</v>
      </c>
      <c r="T16" s="3" t="str">
        <f>CONCATENATE("https://www.google.com/maps/@",Table1[[#This Row],[Latitude (Decimal Degree)]],",",Table1[[#This Row],[Longitude (Decimal Degree)]],",10z")</f>
        <v>https://www.google.com/maps/@0,0,10z</v>
      </c>
      <c r="U16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7" spans="1:21" x14ac:dyDescent="0.25">
      <c r="A17" s="9"/>
      <c r="B17" s="9"/>
      <c r="C17" s="9"/>
      <c r="D17" s="9"/>
      <c r="E17" s="9"/>
      <c r="F17" s="9"/>
      <c r="G17">
        <f t="shared" si="0"/>
        <v>0</v>
      </c>
      <c r="H17">
        <f t="shared" si="1"/>
        <v>0</v>
      </c>
      <c r="I17">
        <f t="shared" si="2"/>
        <v>0</v>
      </c>
      <c r="J17">
        <f t="shared" si="9"/>
        <v>0</v>
      </c>
      <c r="K17">
        <f t="shared" si="10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11"/>
        <v>0</v>
      </c>
      <c r="P17">
        <f t="shared" si="6"/>
        <v>0</v>
      </c>
      <c r="Q17" s="7">
        <f t="shared" si="7"/>
        <v>0</v>
      </c>
      <c r="R17" s="7">
        <f t="shared" si="8"/>
        <v>0</v>
      </c>
      <c r="S17" s="6" t="str">
        <f>CONCATENATE(Table1[[#This Row],[Latitude (Decimal Degree)]],", ",Table1[[#This Row],[Longitude (Decimal Degree)]])</f>
        <v>0, 0</v>
      </c>
      <c r="T17" s="3" t="str">
        <f>CONCATENATE("https://www.google.com/maps/@",Table1[[#This Row],[Latitude (Decimal Degree)]],",",Table1[[#This Row],[Longitude (Decimal Degree)]],",10z")</f>
        <v>https://www.google.com/maps/@0,0,10z</v>
      </c>
      <c r="U17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8" spans="1:21" x14ac:dyDescent="0.25">
      <c r="A18" s="9"/>
      <c r="B18" s="9"/>
      <c r="C18" s="9"/>
      <c r="D18" s="9"/>
      <c r="E18" s="9"/>
      <c r="F18" s="9"/>
      <c r="G18">
        <f t="shared" si="0"/>
        <v>0</v>
      </c>
      <c r="H18">
        <f t="shared" si="1"/>
        <v>0</v>
      </c>
      <c r="I18">
        <f t="shared" si="2"/>
        <v>0</v>
      </c>
      <c r="J18">
        <f t="shared" si="9"/>
        <v>0</v>
      </c>
      <c r="K18">
        <f t="shared" si="10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11"/>
        <v>0</v>
      </c>
      <c r="P18">
        <f t="shared" si="6"/>
        <v>0</v>
      </c>
      <c r="Q18" s="7">
        <f t="shared" si="7"/>
        <v>0</v>
      </c>
      <c r="R18" s="7">
        <f t="shared" si="8"/>
        <v>0</v>
      </c>
      <c r="S18" s="6" t="str">
        <f>CONCATENATE(Table1[[#This Row],[Latitude (Decimal Degree)]],", ",Table1[[#This Row],[Longitude (Decimal Degree)]])</f>
        <v>0, 0</v>
      </c>
      <c r="T18" s="3" t="str">
        <f>CONCATENATE("https://www.google.com/maps/@",Table1[[#This Row],[Latitude (Decimal Degree)]],",",Table1[[#This Row],[Longitude (Decimal Degree)]],",10z")</f>
        <v>https://www.google.com/maps/@0,0,10z</v>
      </c>
      <c r="U18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19" spans="1:21" x14ac:dyDescent="0.25">
      <c r="A19" s="9"/>
      <c r="B19" s="9"/>
      <c r="C19" s="9"/>
      <c r="D19" s="9"/>
      <c r="E19" s="9"/>
      <c r="F19" s="9"/>
      <c r="G19">
        <f t="shared" si="0"/>
        <v>0</v>
      </c>
      <c r="H19">
        <f t="shared" si="1"/>
        <v>0</v>
      </c>
      <c r="I19">
        <f t="shared" si="2"/>
        <v>0</v>
      </c>
      <c r="J19">
        <f t="shared" si="9"/>
        <v>0</v>
      </c>
      <c r="K19">
        <f t="shared" si="10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11"/>
        <v>0</v>
      </c>
      <c r="P19">
        <f t="shared" si="6"/>
        <v>0</v>
      </c>
      <c r="Q19" s="7">
        <f t="shared" si="7"/>
        <v>0</v>
      </c>
      <c r="R19" s="7">
        <f t="shared" si="8"/>
        <v>0</v>
      </c>
      <c r="S19" s="6" t="str">
        <f>CONCATENATE(Table1[[#This Row],[Latitude (Decimal Degree)]],", ",Table1[[#This Row],[Longitude (Decimal Degree)]])</f>
        <v>0, 0</v>
      </c>
      <c r="T19" s="3" t="str">
        <f>CONCATENATE("https://www.google.com/maps/@",Table1[[#This Row],[Latitude (Decimal Degree)]],",",Table1[[#This Row],[Longitude (Decimal Degree)]],",10z")</f>
        <v>https://www.google.com/maps/@0,0,10z</v>
      </c>
      <c r="U19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20" spans="1:21" x14ac:dyDescent="0.25">
      <c r="A20" s="9"/>
      <c r="B20" s="9"/>
      <c r="C20" s="9"/>
      <c r="D20" s="9"/>
      <c r="E20" s="9"/>
      <c r="F20" s="9"/>
      <c r="G20">
        <f t="shared" si="0"/>
        <v>0</v>
      </c>
      <c r="H20">
        <f t="shared" si="1"/>
        <v>0</v>
      </c>
      <c r="I20">
        <f t="shared" si="2"/>
        <v>0</v>
      </c>
      <c r="J20">
        <f t="shared" si="9"/>
        <v>0</v>
      </c>
      <c r="K20">
        <f t="shared" si="10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11"/>
        <v>0</v>
      </c>
      <c r="P20">
        <f t="shared" si="6"/>
        <v>0</v>
      </c>
      <c r="Q20" s="7">
        <f t="shared" si="7"/>
        <v>0</v>
      </c>
      <c r="R20" s="7">
        <f t="shared" si="8"/>
        <v>0</v>
      </c>
      <c r="S20" s="6" t="str">
        <f>CONCATENATE(Table1[[#This Row],[Latitude (Decimal Degree)]],", ",Table1[[#This Row],[Longitude (Decimal Degree)]])</f>
        <v>0, 0</v>
      </c>
      <c r="T20" s="3" t="str">
        <f>CONCATENATE("https://www.google.com/maps/@",Table1[[#This Row],[Latitude (Decimal Degree)]],",",Table1[[#This Row],[Longitude (Decimal Degree)]],",10z")</f>
        <v>https://www.google.com/maps/@0,0,10z</v>
      </c>
      <c r="U20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21" spans="1:21" x14ac:dyDescent="0.25">
      <c r="A21" s="9"/>
      <c r="B21" s="9"/>
      <c r="C21" s="9"/>
      <c r="D21" s="9"/>
      <c r="E21" s="9"/>
      <c r="F21" s="9"/>
      <c r="G21">
        <f t="shared" si="0"/>
        <v>0</v>
      </c>
      <c r="H21">
        <f t="shared" si="1"/>
        <v>0</v>
      </c>
      <c r="I21">
        <f t="shared" si="2"/>
        <v>0</v>
      </c>
      <c r="J21">
        <f t="shared" si="9"/>
        <v>0</v>
      </c>
      <c r="K21">
        <f t="shared" si="10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11"/>
        <v>0</v>
      </c>
      <c r="P21">
        <f t="shared" si="6"/>
        <v>0</v>
      </c>
      <c r="Q21" s="7">
        <f t="shared" si="7"/>
        <v>0</v>
      </c>
      <c r="R21" s="7">
        <f t="shared" si="8"/>
        <v>0</v>
      </c>
      <c r="S21" s="6" t="str">
        <f>CONCATENATE(Table1[[#This Row],[Latitude (Decimal Degree)]],", ",Table1[[#This Row],[Longitude (Decimal Degree)]])</f>
        <v>0, 0</v>
      </c>
      <c r="T21" s="3" t="str">
        <f>CONCATENATE("https://www.google.com/maps/@",Table1[[#This Row],[Latitude (Decimal Degree)]],",",Table1[[#This Row],[Longitude (Decimal Degree)]],",10z")</f>
        <v>https://www.google.com/maps/@0,0,10z</v>
      </c>
      <c r="U21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22" spans="1:21" x14ac:dyDescent="0.25">
      <c r="A22" s="9"/>
      <c r="B22" s="9"/>
      <c r="C22" s="9"/>
      <c r="D22" s="9"/>
      <c r="E22" s="9"/>
      <c r="F22" s="9"/>
      <c r="G22">
        <f t="shared" si="0"/>
        <v>0</v>
      </c>
      <c r="H22">
        <f t="shared" si="1"/>
        <v>0</v>
      </c>
      <c r="I22">
        <f t="shared" si="2"/>
        <v>0</v>
      </c>
      <c r="J22">
        <f t="shared" si="9"/>
        <v>0</v>
      </c>
      <c r="K22">
        <f t="shared" si="10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11"/>
        <v>0</v>
      </c>
      <c r="P22">
        <f t="shared" si="6"/>
        <v>0</v>
      </c>
      <c r="Q22" s="7">
        <f t="shared" si="7"/>
        <v>0</v>
      </c>
      <c r="R22" s="7">
        <f t="shared" si="8"/>
        <v>0</v>
      </c>
      <c r="S22" s="6" t="str">
        <f>CONCATENATE(Table1[[#This Row],[Latitude (Decimal Degree)]],", ",Table1[[#This Row],[Longitude (Decimal Degree)]])</f>
        <v>0, 0</v>
      </c>
      <c r="T22" s="3" t="str">
        <f>CONCATENATE("https://www.google.com/maps/@",Table1[[#This Row],[Latitude (Decimal Degree)]],",",Table1[[#This Row],[Longitude (Decimal Degree)]],",10z")</f>
        <v>https://www.google.com/maps/@0,0,10z</v>
      </c>
      <c r="U22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23" spans="1:21" x14ac:dyDescent="0.25">
      <c r="A23" s="9"/>
      <c r="B23" s="9"/>
      <c r="C23" s="9"/>
      <c r="D23" s="9"/>
      <c r="E23" s="9"/>
      <c r="F23" s="9"/>
      <c r="G23">
        <f t="shared" si="0"/>
        <v>0</v>
      </c>
      <c r="H23">
        <f t="shared" si="1"/>
        <v>0</v>
      </c>
      <c r="I23">
        <f t="shared" si="2"/>
        <v>0</v>
      </c>
      <c r="J23">
        <f t="shared" si="9"/>
        <v>0</v>
      </c>
      <c r="K23">
        <f t="shared" si="10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11"/>
        <v>0</v>
      </c>
      <c r="P23">
        <f t="shared" si="6"/>
        <v>0</v>
      </c>
      <c r="Q23" s="7">
        <f t="shared" si="7"/>
        <v>0</v>
      </c>
      <c r="R23" s="7">
        <f t="shared" si="8"/>
        <v>0</v>
      </c>
      <c r="S23" s="6" t="str">
        <f>CONCATENATE(Table1[[#This Row],[Latitude (Decimal Degree)]],", ",Table1[[#This Row],[Longitude (Decimal Degree)]])</f>
        <v>0, 0</v>
      </c>
      <c r="T23" s="3" t="str">
        <f>CONCATENATE("https://www.google.com/maps/@",Table1[[#This Row],[Latitude (Decimal Degree)]],",",Table1[[#This Row],[Longitude (Decimal Degree)]],",10z")</f>
        <v>https://www.google.com/maps/@0,0,10z</v>
      </c>
      <c r="U23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24" spans="1:21" x14ac:dyDescent="0.25">
      <c r="A24" s="9"/>
      <c r="B24" s="9"/>
      <c r="C24" s="9"/>
      <c r="D24" s="9"/>
      <c r="E24" s="9"/>
      <c r="F24" s="9"/>
      <c r="G24">
        <f t="shared" si="0"/>
        <v>0</v>
      </c>
      <c r="H24">
        <f t="shared" si="1"/>
        <v>0</v>
      </c>
      <c r="I24">
        <f t="shared" si="2"/>
        <v>0</v>
      </c>
      <c r="J24">
        <f t="shared" si="9"/>
        <v>0</v>
      </c>
      <c r="K24">
        <f t="shared" si="10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11"/>
        <v>0</v>
      </c>
      <c r="P24">
        <f t="shared" si="6"/>
        <v>0</v>
      </c>
      <c r="Q24" s="7">
        <f t="shared" si="7"/>
        <v>0</v>
      </c>
      <c r="R24" s="7">
        <f t="shared" si="8"/>
        <v>0</v>
      </c>
      <c r="S24" s="6" t="str">
        <f>CONCATENATE(Table1[[#This Row],[Latitude (Decimal Degree)]],", ",Table1[[#This Row],[Longitude (Decimal Degree)]])</f>
        <v>0, 0</v>
      </c>
      <c r="T24" s="3" t="str">
        <f>CONCATENATE("https://www.google.com/maps/@",Table1[[#This Row],[Latitude (Decimal Degree)]],",",Table1[[#This Row],[Longitude (Decimal Degree)]],",10z")</f>
        <v>https://www.google.com/maps/@0,0,10z</v>
      </c>
      <c r="U24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25" spans="1:21" x14ac:dyDescent="0.25">
      <c r="A25" s="9"/>
      <c r="B25" s="9"/>
      <c r="C25" s="9"/>
      <c r="D25" s="9"/>
      <c r="E25" s="9"/>
      <c r="F25" s="9"/>
      <c r="G25">
        <f t="shared" si="0"/>
        <v>0</v>
      </c>
      <c r="H25">
        <f t="shared" si="1"/>
        <v>0</v>
      </c>
      <c r="I25">
        <f t="shared" si="2"/>
        <v>0</v>
      </c>
      <c r="J25">
        <f t="shared" si="9"/>
        <v>0</v>
      </c>
      <c r="K25">
        <f t="shared" si="10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11"/>
        <v>0</v>
      </c>
      <c r="P25">
        <f t="shared" si="6"/>
        <v>0</v>
      </c>
      <c r="Q25" s="7">
        <f t="shared" si="7"/>
        <v>0</v>
      </c>
      <c r="R25" s="7">
        <f t="shared" si="8"/>
        <v>0</v>
      </c>
      <c r="S25" s="6" t="str">
        <f>CONCATENATE(Table1[[#This Row],[Latitude (Decimal Degree)]],", ",Table1[[#This Row],[Longitude (Decimal Degree)]])</f>
        <v>0, 0</v>
      </c>
      <c r="T25" s="3" t="str">
        <f>CONCATENATE("https://www.google.com/maps/@",Table1[[#This Row],[Latitude (Decimal Degree)]],",",Table1[[#This Row],[Longitude (Decimal Degree)]],",10z")</f>
        <v>https://www.google.com/maps/@0,0,10z</v>
      </c>
      <c r="U25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  <row r="26" spans="1:21" x14ac:dyDescent="0.25">
      <c r="A26" s="9"/>
      <c r="B26" s="9"/>
      <c r="C26" s="9"/>
      <c r="D26" s="9"/>
      <c r="E26" s="9"/>
      <c r="F26" s="9"/>
      <c r="G26">
        <f t="shared" si="0"/>
        <v>0</v>
      </c>
      <c r="H26">
        <f t="shared" si="1"/>
        <v>0</v>
      </c>
      <c r="I26">
        <f t="shared" si="2"/>
        <v>0</v>
      </c>
      <c r="J26">
        <f t="shared" si="9"/>
        <v>0</v>
      </c>
      <c r="K26">
        <f t="shared" si="10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11"/>
        <v>0</v>
      </c>
      <c r="P26">
        <f t="shared" si="6"/>
        <v>0</v>
      </c>
      <c r="Q26" s="7">
        <f t="shared" si="7"/>
        <v>0</v>
      </c>
      <c r="R26" s="7">
        <f t="shared" si="8"/>
        <v>0</v>
      </c>
      <c r="S26" s="6" t="str">
        <f>CONCATENATE(Table1[[#This Row],[Latitude (Decimal Degree)]],", ",Table1[[#This Row],[Longitude (Decimal Degree)]])</f>
        <v>0, 0</v>
      </c>
      <c r="T26" s="3" t="str">
        <f>CONCATENATE("https://www.google.com/maps/@",Table1[[#This Row],[Latitude (Decimal Degree)]],",",Table1[[#This Row],[Longitude (Decimal Degree)]],",10z")</f>
        <v>https://www.google.com/maps/@0,0,10z</v>
      </c>
      <c r="U26" s="4" t="str">
        <f>CONCATENATE("https://www.google.com/maps/@",Table1[[#This Row],[Latitude (Decimal Degree)]],",",Table1[[#This Row],[Longitude (Decimal Degree)]],",2000m/data=!3m1!1e3?entry=ttu")</f>
        <v>https://www.google.com/maps/@0,0,2000m/data=!3m1!1e3?entry=ttu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DMS to DD 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Maung Ne Lynn Aung</dc:creator>
  <cp:lastModifiedBy>Maung Ne Lynn Aung</cp:lastModifiedBy>
  <dcterms:created xsi:type="dcterms:W3CDTF">2021-04-28T14:13:54Z</dcterms:created>
  <dcterms:modified xsi:type="dcterms:W3CDTF">2023-11-14T14:54:14Z</dcterms:modified>
</cp:coreProperties>
</file>