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xpintm/Library/Mobile Documents/com~apple~CloudDocs/PHD/OMZ_Chile/Paper/Figures/"/>
    </mc:Choice>
  </mc:AlternateContent>
  <xr:revisionPtr revIDLastSave="0" documentId="13_ncr:1_{CEB1EF33-A764-3A43-B34E-ED83396CB845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1" l="1"/>
  <c r="U23" i="1"/>
  <c r="U24" i="1"/>
  <c r="U25" i="1"/>
  <c r="U26" i="1"/>
  <c r="U27" i="1"/>
  <c r="U14" i="1"/>
  <c r="U15" i="1"/>
  <c r="U16" i="1"/>
  <c r="U17" i="1"/>
  <c r="U18" i="1"/>
  <c r="U19" i="1"/>
  <c r="U6" i="1"/>
  <c r="U7" i="1"/>
  <c r="U8" i="1"/>
  <c r="U9" i="1"/>
  <c r="U10" i="1"/>
  <c r="U11" i="1"/>
  <c r="R22" i="1"/>
  <c r="R23" i="1"/>
  <c r="R24" i="1"/>
  <c r="R25" i="1"/>
  <c r="R26" i="1"/>
  <c r="R27" i="1"/>
  <c r="R28" i="1"/>
  <c r="R14" i="1"/>
  <c r="R15" i="1"/>
  <c r="R16" i="1"/>
  <c r="R17" i="1"/>
  <c r="R18" i="1"/>
  <c r="R19" i="1"/>
  <c r="R20" i="1"/>
  <c r="R6" i="1"/>
  <c r="R7" i="1"/>
  <c r="R8" i="1"/>
  <c r="R9" i="1"/>
  <c r="R10" i="1"/>
  <c r="R11" i="1"/>
  <c r="R12" i="1"/>
  <c r="O22" i="1"/>
  <c r="O23" i="1"/>
  <c r="O24" i="1"/>
  <c r="O25" i="1"/>
  <c r="O26" i="1"/>
  <c r="O27" i="1"/>
  <c r="O28" i="1"/>
  <c r="O14" i="1"/>
  <c r="O15" i="1"/>
  <c r="O16" i="1"/>
  <c r="O17" i="1"/>
  <c r="O18" i="1"/>
  <c r="O19" i="1"/>
  <c r="O20" i="1"/>
  <c r="O6" i="1"/>
  <c r="O7" i="1"/>
  <c r="O8" i="1"/>
  <c r="O9" i="1"/>
  <c r="O10" i="1"/>
  <c r="O11" i="1"/>
  <c r="O12" i="1"/>
  <c r="L22" i="1"/>
  <c r="L23" i="1"/>
  <c r="L24" i="1"/>
  <c r="L25" i="1"/>
  <c r="L26" i="1"/>
  <c r="L27" i="1"/>
  <c r="L28" i="1"/>
  <c r="L6" i="1"/>
  <c r="L7" i="1"/>
  <c r="L8" i="1"/>
  <c r="L9" i="1"/>
  <c r="L10" i="1"/>
  <c r="L11" i="1"/>
  <c r="L12" i="1"/>
  <c r="I22" i="1"/>
  <c r="I23" i="1"/>
  <c r="I24" i="1"/>
  <c r="I25" i="1"/>
  <c r="I26" i="1"/>
  <c r="I27" i="1"/>
  <c r="I28" i="1"/>
  <c r="I14" i="1"/>
  <c r="I15" i="1"/>
  <c r="I16" i="1"/>
  <c r="I17" i="1"/>
  <c r="I18" i="1"/>
  <c r="I19" i="1"/>
  <c r="I20" i="1"/>
  <c r="I6" i="1"/>
  <c r="I7" i="1"/>
  <c r="I8" i="1"/>
  <c r="I9" i="1"/>
  <c r="I10" i="1"/>
  <c r="I11" i="1"/>
  <c r="I12" i="1"/>
  <c r="F22" i="1"/>
  <c r="F23" i="1"/>
  <c r="F24" i="1"/>
  <c r="F25" i="1"/>
  <c r="F26" i="1"/>
  <c r="F27" i="1"/>
  <c r="F28" i="1"/>
  <c r="F14" i="1"/>
  <c r="F15" i="1"/>
  <c r="F16" i="1"/>
  <c r="F17" i="1"/>
  <c r="F18" i="1"/>
  <c r="F19" i="1"/>
  <c r="F20" i="1"/>
  <c r="F6" i="1"/>
  <c r="F7" i="1"/>
  <c r="F8" i="1"/>
  <c r="F9" i="1"/>
  <c r="F10" i="1"/>
  <c r="F11" i="1"/>
  <c r="F12" i="1"/>
  <c r="S22" i="1"/>
  <c r="S23" i="1"/>
  <c r="S24" i="1"/>
  <c r="S25" i="1"/>
  <c r="S26" i="1"/>
  <c r="S27" i="1"/>
  <c r="S14" i="1"/>
  <c r="S15" i="1"/>
  <c r="S16" i="1"/>
  <c r="S17" i="1"/>
  <c r="S18" i="1"/>
  <c r="S19" i="1"/>
  <c r="S11" i="1"/>
  <c r="S10" i="1"/>
  <c r="S9" i="1"/>
  <c r="S8" i="1"/>
  <c r="S7" i="1"/>
  <c r="S6" i="1"/>
  <c r="P22" i="1"/>
  <c r="P23" i="1"/>
  <c r="P24" i="1"/>
  <c r="P25" i="1"/>
  <c r="P26" i="1"/>
  <c r="P27" i="1"/>
  <c r="P28" i="1"/>
  <c r="P14" i="1"/>
  <c r="P15" i="1"/>
  <c r="P16" i="1"/>
  <c r="P17" i="1"/>
  <c r="P18" i="1"/>
  <c r="P19" i="1"/>
  <c r="P20" i="1"/>
  <c r="P12" i="1"/>
  <c r="P11" i="1"/>
  <c r="P10" i="1"/>
  <c r="P9" i="1"/>
  <c r="P8" i="1"/>
  <c r="P7" i="1"/>
  <c r="P6" i="1"/>
  <c r="M22" i="1"/>
  <c r="M23" i="1"/>
  <c r="M24" i="1"/>
  <c r="M25" i="1"/>
  <c r="M26" i="1"/>
  <c r="M27" i="1"/>
  <c r="M28" i="1"/>
  <c r="M14" i="1"/>
  <c r="M15" i="1"/>
  <c r="M16" i="1"/>
  <c r="M17" i="1"/>
  <c r="M18" i="1"/>
  <c r="M19" i="1"/>
  <c r="M20" i="1"/>
  <c r="M6" i="1"/>
  <c r="M7" i="1"/>
  <c r="M8" i="1"/>
  <c r="M9" i="1"/>
  <c r="M10" i="1"/>
  <c r="M11" i="1"/>
  <c r="M12" i="1"/>
  <c r="J28" i="1"/>
  <c r="J27" i="1"/>
  <c r="J26" i="1"/>
  <c r="J25" i="1"/>
  <c r="J24" i="1"/>
  <c r="J23" i="1"/>
  <c r="J22" i="1"/>
  <c r="J14" i="1"/>
  <c r="J15" i="1"/>
  <c r="J16" i="1"/>
  <c r="J17" i="1"/>
  <c r="J18" i="1"/>
  <c r="J19" i="1"/>
  <c r="J20" i="1"/>
  <c r="J6" i="1"/>
  <c r="J7" i="1"/>
  <c r="J8" i="1"/>
  <c r="J9" i="1"/>
  <c r="J10" i="1"/>
  <c r="J11" i="1"/>
  <c r="J12" i="1"/>
  <c r="G22" i="1"/>
  <c r="G23" i="1"/>
  <c r="G24" i="1"/>
  <c r="G25" i="1"/>
  <c r="G26" i="1"/>
  <c r="G27" i="1"/>
  <c r="G28" i="1"/>
  <c r="G14" i="1"/>
  <c r="G15" i="1"/>
  <c r="G16" i="1"/>
  <c r="G17" i="1"/>
  <c r="G18" i="1"/>
  <c r="G19" i="1"/>
  <c r="G20" i="1"/>
  <c r="G6" i="1"/>
  <c r="G7" i="1"/>
  <c r="G8" i="1"/>
  <c r="G9" i="1"/>
  <c r="G10" i="1"/>
  <c r="G11" i="1"/>
  <c r="G12" i="1"/>
  <c r="D22" i="1"/>
  <c r="D23" i="1"/>
  <c r="D24" i="1"/>
  <c r="D25" i="1"/>
  <c r="D26" i="1"/>
  <c r="D27" i="1"/>
  <c r="D28" i="1"/>
  <c r="D14" i="1"/>
  <c r="D15" i="1"/>
  <c r="D16" i="1"/>
  <c r="D17" i="1"/>
  <c r="D18" i="1"/>
  <c r="D19" i="1"/>
  <c r="D20" i="1"/>
  <c r="D6" i="1"/>
  <c r="D7" i="1"/>
  <c r="D8" i="1"/>
  <c r="D9" i="1"/>
  <c r="D10" i="1"/>
  <c r="D11" i="1"/>
  <c r="D12" i="1"/>
  <c r="C22" i="1"/>
  <c r="C23" i="1"/>
  <c r="C24" i="1"/>
  <c r="C25" i="1"/>
  <c r="C26" i="1"/>
  <c r="C27" i="1"/>
  <c r="C28" i="1"/>
  <c r="C14" i="1"/>
  <c r="C15" i="1"/>
  <c r="C16" i="1"/>
  <c r="C17" i="1"/>
  <c r="C18" i="1"/>
  <c r="C19" i="1"/>
  <c r="C20" i="1"/>
  <c r="C6" i="1"/>
  <c r="C7" i="1"/>
  <c r="C8" i="1"/>
  <c r="C9" i="1"/>
  <c r="C10" i="1"/>
  <c r="C11" i="1"/>
  <c r="C12" i="1"/>
  <c r="B22" i="1"/>
  <c r="B23" i="1"/>
  <c r="B24" i="1"/>
  <c r="B25" i="1"/>
  <c r="B26" i="1"/>
  <c r="B27" i="1"/>
  <c r="B28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<sst xmlns="http://schemas.openxmlformats.org/spreadsheetml/2006/main" count="144" uniqueCount="8">
  <si>
    <t>±</t>
  </si>
  <si>
    <t>(1)</t>
  </si>
  <si>
    <t>(2)</t>
  </si>
  <si>
    <t>(3)</t>
  </si>
  <si>
    <t>(4)</t>
  </si>
  <si>
    <t>(5)</t>
  </si>
  <si>
    <t>(6)</t>
  </si>
  <si>
    <t>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</si>
</sst>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Cambria"/>
      <family val="1"/>
    </font>
    <font>
      <b/>
      <sz val="7"/>
      <color theme="1"/>
      <name val="Times New Roman"/>
      <family val="1"/>
    </font>
    <font>
      <sz val="7"/>
      <color theme="0"/>
      <name val="Cambria"/>
      <family val="1"/>
    </font>
    <font>
      <sz val="7"/>
      <name val="Cambria"/>
      <family val="1"/>
    </font>
    <font>
      <sz val="11"/>
      <color theme="1"/>
      <name val="Cambria"/>
      <family val="1"/>
    </font>
    <font>
      <b/>
      <sz val="7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3" xfId="0" applyFont="1" applyFill="1" applyBorder="1"/>
    <xf numFmtId="49" fontId="1" fillId="2" borderId="0" xfId="0" applyNumberFormat="1" applyFont="1" applyFill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0" fillId="2" borderId="0" xfId="0" applyFill="1"/>
    <xf numFmtId="0" fontId="0" fillId="2" borderId="2" xfId="0" applyFill="1" applyBorder="1"/>
    <xf numFmtId="0" fontId="6" fillId="2" borderId="1" xfId="0" applyFont="1" applyFill="1" applyBorder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2" fontId="2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2" fontId="2" fillId="2" borderId="2" xfId="0" applyNumberFormat="1" applyFont="1" applyFill="1" applyBorder="1" applyAlignment="1">
      <alignment horizontal="right" vertical="top"/>
    </xf>
    <xf numFmtId="49" fontId="7" fillId="2" borderId="3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horizontal="left" vertical="top"/>
    </xf>
    <xf numFmtId="2" fontId="2" fillId="2" borderId="0" xfId="0" applyNumberFormat="1" applyFont="1" applyFill="1" applyAlignment="1">
      <alignment vertical="top"/>
    </xf>
    <xf numFmtId="2" fontId="2" fillId="2" borderId="2" xfId="0" applyNumberFormat="1" applyFont="1" applyFill="1" applyBorder="1" applyAlignment="1">
      <alignment vertical="top"/>
    </xf>
    <xf numFmtId="2" fontId="2" fillId="2" borderId="0" xfId="0" applyNumberFormat="1" applyFont="1" applyFill="1"/>
    <xf numFmtId="2" fontId="2" fillId="2" borderId="0" xfId="0" applyNumberFormat="1" applyFont="1" applyFill="1" applyAlignment="1">
      <alignment horizontal="left" vertical="top"/>
    </xf>
    <xf numFmtId="2" fontId="2" fillId="2" borderId="2" xfId="0" applyNumberFormat="1" applyFont="1" applyFill="1" applyBorder="1" applyAlignment="1">
      <alignment horizontal="left" vertical="top"/>
    </xf>
    <xf numFmtId="2" fontId="2" fillId="2" borderId="0" xfId="0" applyNumberFormat="1" applyFont="1" applyFill="1" applyAlignment="1">
      <alignment horizontal="left"/>
    </xf>
    <xf numFmtId="2" fontId="2" fillId="2" borderId="2" xfId="0" applyNumberFormat="1" applyFont="1" applyFill="1" applyBorder="1"/>
    <xf numFmtId="0" fontId="2" fillId="2" borderId="2" xfId="0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top"/>
    </xf>
    <xf numFmtId="2" fontId="6" fillId="2" borderId="1" xfId="0" applyNumberFormat="1" applyFont="1" applyFill="1" applyBorder="1" applyAlignment="1">
      <alignment vertical="top"/>
    </xf>
    <xf numFmtId="164" fontId="2" fillId="2" borderId="0" xfId="0" applyNumberFormat="1" applyFont="1" applyFill="1" applyAlignment="1">
      <alignment horizontal="right" vertical="top"/>
    </xf>
    <xf numFmtId="164" fontId="2" fillId="2" borderId="2" xfId="0" applyNumberFormat="1" applyFont="1" applyFill="1" applyBorder="1" applyAlignment="1">
      <alignment horizontal="right" vertical="top"/>
    </xf>
    <xf numFmtId="164" fontId="2" fillId="2" borderId="0" xfId="0" applyNumberFormat="1" applyFont="1" applyFill="1" applyAlignment="1">
      <alignment vertical="top"/>
    </xf>
    <xf numFmtId="164" fontId="2" fillId="2" borderId="2" xfId="0" applyNumberFormat="1" applyFont="1" applyFill="1" applyBorder="1" applyAlignment="1">
      <alignment vertical="top"/>
    </xf>
    <xf numFmtId="164" fontId="2" fillId="2" borderId="0" xfId="0" applyNumberFormat="1" applyFont="1" applyFill="1" applyAlignment="1">
      <alignment horizontal="left" vertical="top"/>
    </xf>
    <xf numFmtId="164" fontId="2" fillId="2" borderId="2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380932</xdr:colOff>
      <xdr:row>3</xdr:row>
      <xdr:rowOff>180756</xdr:rowOff>
    </xdr:from>
    <xdr:to>
      <xdr:col>12</xdr:col>
      <xdr:colOff>3085</xdr:colOff>
      <xdr:row>4</xdr:row>
      <xdr:rowOff>182727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E15C04C-9EEF-545F-B7F0-CC9ED3EF0564}"/>
            </a:ext>
          </a:extLst>
        </xdr:cNvPr>
        <xdr:cNvSpPr txBox="1"/>
      </xdr:nvSpPr>
      <xdr:spPr>
        <a:xfrm>
          <a:off x="2454121" y="784864"/>
          <a:ext cx="823505" cy="20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January</a:t>
          </a:r>
          <a:r>
            <a:rPr lang="es-CL" sz="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2020</a:t>
          </a:r>
          <a:endParaRPr lang="es-CL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83993</xdr:colOff>
      <xdr:row>2</xdr:row>
      <xdr:rowOff>38293</xdr:rowOff>
    </xdr:from>
    <xdr:ext cx="129331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5A3C525-4DA9-F696-6BAA-9937E444913B}"/>
                </a:ext>
              </a:extLst>
            </xdr:cNvPr>
            <xdr:cNvSpPr txBox="1"/>
          </xdr:nvSpPr>
          <xdr:spPr>
            <a:xfrm>
              <a:off x="2523858" y="411966"/>
              <a:ext cx="129331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5A3C525-4DA9-F696-6BAA-9937E444913B}"/>
                </a:ext>
              </a:extLst>
            </xdr:cNvPr>
            <xdr:cNvSpPr txBox="1"/>
          </xdr:nvSpPr>
          <xdr:spPr>
            <a:xfrm>
              <a:off x="2523858" y="411966"/>
              <a:ext cx="129331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𝑷_𝒕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2</xdr:col>
      <xdr:colOff>56333</xdr:colOff>
      <xdr:row>2</xdr:row>
      <xdr:rowOff>36775</xdr:rowOff>
    </xdr:from>
    <xdr:ext cx="140103" cy="134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81F0982-BD80-1527-41DE-589479DD1606}"/>
                </a:ext>
              </a:extLst>
            </xdr:cNvPr>
            <xdr:cNvSpPr txBox="1"/>
          </xdr:nvSpPr>
          <xdr:spPr>
            <a:xfrm>
              <a:off x="2745314" y="410448"/>
              <a:ext cx="140103" cy="134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81F0982-BD80-1527-41DE-589479DD1606}"/>
                </a:ext>
              </a:extLst>
            </xdr:cNvPr>
            <xdr:cNvSpPr txBox="1"/>
          </xdr:nvSpPr>
          <xdr:spPr>
            <a:xfrm>
              <a:off x="2745314" y="410448"/>
              <a:ext cx="140103" cy="134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𝑷_𝒇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3</xdr:col>
      <xdr:colOff>62735</xdr:colOff>
      <xdr:row>2</xdr:row>
      <xdr:rowOff>26368</xdr:rowOff>
    </xdr:from>
    <xdr:ext cx="520334" cy="132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3E6A1FD2-DBE1-459F-4CBC-013874BA7F17}"/>
                </a:ext>
              </a:extLst>
            </xdr:cNvPr>
            <xdr:cNvSpPr txBox="1"/>
          </xdr:nvSpPr>
          <xdr:spPr>
            <a:xfrm>
              <a:off x="3015485" y="400041"/>
              <a:ext cx="520334" cy="13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𝑲</m:t>
                        </m:r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𝒔𝒕</m:t>
                        </m:r>
                      </m:sub>
                    </m:sSub>
                    <m:r>
                      <a:rPr lang="es-CL" sz="800" b="1" i="1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𝟏𝟎</m:t>
                        </m:r>
                      </m:e>
                      <m:sup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𝟓</m:t>
                        </m:r>
                      </m:sup>
                    </m:sSup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3E6A1FD2-DBE1-459F-4CBC-013874BA7F17}"/>
                </a:ext>
              </a:extLst>
            </xdr:cNvPr>
            <xdr:cNvSpPr txBox="1"/>
          </xdr:nvSpPr>
          <xdr:spPr>
            <a:xfrm>
              <a:off x="3015485" y="400041"/>
              <a:ext cx="520334" cy="13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𝑲_𝒔𝒕×〖𝟏𝟎〗^(−𝟓)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6</xdr:col>
      <xdr:colOff>94656</xdr:colOff>
      <xdr:row>2</xdr:row>
      <xdr:rowOff>40193</xdr:rowOff>
    </xdr:from>
    <xdr:ext cx="733791" cy="2087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082BCB8-BADC-2021-07BF-3204D21BE0E1}"/>
                </a:ext>
              </a:extLst>
            </xdr:cNvPr>
            <xdr:cNvSpPr txBox="1"/>
          </xdr:nvSpPr>
          <xdr:spPr>
            <a:xfrm>
              <a:off x="1692858" y="434987"/>
              <a:ext cx="733791" cy="2087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𝑲</m:t>
                        </m:r>
                      </m:e>
                      <m:sub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𝒔𝒇</m:t>
                        </m:r>
                      </m:sub>
                    </m:sSub>
                    <m:r>
                      <a:rPr lang="es-CL" sz="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𝟏𝟎</m:t>
                        </m:r>
                      </m:e>
                      <m:sup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</m:t>
                        </m:r>
                      </m:sup>
                    </m:sSup>
                  </m:oMath>
                </m:oMathPara>
              </a14:m>
              <a:endParaRPr lang="es-CL" sz="800">
                <a:effectLst/>
              </a:endParaRPr>
            </a:p>
            <a:p>
              <a:endParaRPr lang="es-CL" sz="10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082BCB8-BADC-2021-07BF-3204D21BE0E1}"/>
                </a:ext>
              </a:extLst>
            </xdr:cNvPr>
            <xdr:cNvSpPr txBox="1"/>
          </xdr:nvSpPr>
          <xdr:spPr>
            <a:xfrm>
              <a:off x="1692858" y="434987"/>
              <a:ext cx="733791" cy="2087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𝑲_𝒔𝒇×〖𝟏𝟎〗^(−𝟓)</a:t>
              </a:r>
              <a:endParaRPr lang="es-CL" sz="800">
                <a:effectLst/>
              </a:endParaRPr>
            </a:p>
            <a:p>
              <a:endParaRPr lang="es-CL" sz="1000"/>
            </a:p>
          </xdr:txBody>
        </xdr:sp>
      </mc:Fallback>
    </mc:AlternateContent>
    <xdr:clientData/>
  </xdr:oneCellAnchor>
  <xdr:oneCellAnchor>
    <xdr:from>
      <xdr:col>9</xdr:col>
      <xdr:colOff>148398</xdr:colOff>
      <xdr:row>2</xdr:row>
      <xdr:rowOff>39757</xdr:rowOff>
    </xdr:from>
    <xdr:ext cx="447109" cy="132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3C17B81-3787-CED0-7F06-A1A79D223A19}"/>
                </a:ext>
              </a:extLst>
            </xdr:cNvPr>
            <xdr:cNvSpPr txBox="1"/>
          </xdr:nvSpPr>
          <xdr:spPr>
            <a:xfrm>
              <a:off x="2654074" y="437919"/>
              <a:ext cx="447109" cy="13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𝑲</m:t>
                    </m:r>
                    <m:r>
                      <a:rPr lang="es-CL" sz="800" b="1" i="1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𝟏𝟎</m:t>
                        </m:r>
                      </m:e>
                      <m:sup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𝟓</m:t>
                        </m:r>
                      </m:sup>
                    </m:sSup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3C17B81-3787-CED0-7F06-A1A79D223A19}"/>
                </a:ext>
              </a:extLst>
            </xdr:cNvPr>
            <xdr:cNvSpPr txBox="1"/>
          </xdr:nvSpPr>
          <xdr:spPr>
            <a:xfrm>
              <a:off x="2654074" y="437919"/>
              <a:ext cx="447109" cy="13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𝑲×〖𝟏𝟎〗^(−𝟓)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3</xdr:col>
      <xdr:colOff>112893</xdr:colOff>
      <xdr:row>2</xdr:row>
      <xdr:rowOff>179770</xdr:rowOff>
    </xdr:from>
    <xdr:ext cx="356636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7251C4-2A14-3150-BA3A-BDEF8A743EC3}"/>
                </a:ext>
              </a:extLst>
            </xdr:cNvPr>
            <xdr:cNvSpPr txBox="1"/>
          </xdr:nvSpPr>
          <xdr:spPr>
            <a:xfrm>
              <a:off x="910799" y="578723"/>
              <a:ext cx="35663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700" b="1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sv-SE" sz="7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7251C4-2A14-3150-BA3A-BDEF8A743EC3}"/>
                </a:ext>
              </a:extLst>
            </xdr:cNvPr>
            <xdr:cNvSpPr txBox="1"/>
          </xdr:nvSpPr>
          <xdr:spPr>
            <a:xfrm>
              <a:off x="910799" y="578723"/>
              <a:ext cx="35663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CL" sz="700" b="1" i="0">
                  <a:latin typeface="Cambria Math" panose="02040503050406030204" pitchFamily="18" charset="0"/>
                </a:rPr>
                <a:t>𝒎^𝟐 𝒔^(−𝟏)</a:t>
              </a:r>
              <a:r>
                <a:rPr lang="sv-SE" sz="700" b="1" i="0">
                  <a:latin typeface="Cambria Math" panose="02040503050406030204" pitchFamily="18" charset="0"/>
                </a:rPr>
                <a:t>)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6</xdr:col>
      <xdr:colOff>274230</xdr:colOff>
      <xdr:row>2</xdr:row>
      <xdr:rowOff>170026</xdr:rowOff>
    </xdr:from>
    <xdr:ext cx="356636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5B4428A-C225-458E-84D7-B6FCC1B57777}"/>
                </a:ext>
              </a:extLst>
            </xdr:cNvPr>
            <xdr:cNvSpPr txBox="1"/>
          </xdr:nvSpPr>
          <xdr:spPr>
            <a:xfrm>
              <a:off x="1870042" y="568979"/>
              <a:ext cx="35663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700" b="1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sv-SE" sz="7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5B4428A-C225-458E-84D7-B6FCC1B57777}"/>
                </a:ext>
              </a:extLst>
            </xdr:cNvPr>
            <xdr:cNvSpPr txBox="1"/>
          </xdr:nvSpPr>
          <xdr:spPr>
            <a:xfrm>
              <a:off x="1870042" y="568979"/>
              <a:ext cx="35663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CL" sz="700" b="1" i="0">
                  <a:latin typeface="Cambria Math" panose="02040503050406030204" pitchFamily="18" charset="0"/>
                </a:rPr>
                <a:t>𝒎^𝟐 𝒔^(−𝟏)</a:t>
              </a:r>
              <a:r>
                <a:rPr lang="sv-SE" sz="700" b="1" i="0">
                  <a:latin typeface="Cambria Math" panose="02040503050406030204" pitchFamily="18" charset="0"/>
                </a:rPr>
                <a:t>)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9</xdr:col>
      <xdr:colOff>188960</xdr:colOff>
      <xdr:row>2</xdr:row>
      <xdr:rowOff>174514</xdr:rowOff>
    </xdr:from>
    <xdr:ext cx="356636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024D85B-A5A6-46B4-8F6A-7703DE9A02F6}"/>
                </a:ext>
              </a:extLst>
            </xdr:cNvPr>
            <xdr:cNvSpPr txBox="1"/>
          </xdr:nvSpPr>
          <xdr:spPr>
            <a:xfrm>
              <a:off x="2694636" y="572676"/>
              <a:ext cx="35663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sv-SE" sz="7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sv-SE" sz="7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024D85B-A5A6-46B4-8F6A-7703DE9A02F6}"/>
                </a:ext>
              </a:extLst>
            </xdr:cNvPr>
            <xdr:cNvSpPr txBox="1"/>
          </xdr:nvSpPr>
          <xdr:spPr>
            <a:xfrm>
              <a:off x="2694636" y="572676"/>
              <a:ext cx="35663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 i="0">
                  <a:latin typeface="Cambria Math" panose="02040503050406030204" pitchFamily="18" charset="0"/>
                </a:rPr>
                <a:t>〖</a:t>
              </a:r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CL" sz="700" b="1" i="0">
                  <a:latin typeface="Cambria Math" panose="02040503050406030204" pitchFamily="18" charset="0"/>
                </a:rPr>
                <a:t>𝒎〗^𝟐 𝒔^(−𝟏)</a:t>
              </a:r>
              <a:r>
                <a:rPr lang="sv-SE" sz="700" b="1" i="0">
                  <a:latin typeface="Cambria Math" panose="02040503050406030204" pitchFamily="18" charset="0"/>
                </a:rPr>
                <a:t>)</a:t>
              </a:r>
              <a:endParaRPr lang="es-CL" sz="700" b="1"/>
            </a:p>
          </xdr:txBody>
        </xdr:sp>
      </mc:Fallback>
    </mc:AlternateContent>
    <xdr:clientData/>
  </xdr:oneCellAnchor>
  <xdr:twoCellAnchor>
    <xdr:from>
      <xdr:col>8</xdr:col>
      <xdr:colOff>382286</xdr:colOff>
      <xdr:row>12</xdr:row>
      <xdr:rowOff>0</xdr:rowOff>
    </xdr:from>
    <xdr:to>
      <xdr:col>11</xdr:col>
      <xdr:colOff>300866</xdr:colOff>
      <xdr:row>12</xdr:row>
      <xdr:rowOff>178676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EA5A033-CA9E-4D5A-B714-875B36049EFC}"/>
            </a:ext>
          </a:extLst>
        </xdr:cNvPr>
        <xdr:cNvSpPr txBox="1"/>
      </xdr:nvSpPr>
      <xdr:spPr>
        <a:xfrm>
          <a:off x="2455475" y="2388973"/>
          <a:ext cx="749229" cy="178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July</a:t>
          </a:r>
          <a:r>
            <a:rPr lang="es-CL" sz="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2021</a:t>
          </a:r>
          <a:endParaRPr lang="es-CL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380932</xdr:colOff>
      <xdr:row>20</xdr:row>
      <xdr:rowOff>0</xdr:rowOff>
    </xdr:from>
    <xdr:to>
      <xdr:col>12</xdr:col>
      <xdr:colOff>76356</xdr:colOff>
      <xdr:row>20</xdr:row>
      <xdr:rowOff>173421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7BF11B7-807D-4E25-B7A0-BB493DF2DA14}"/>
            </a:ext>
          </a:extLst>
        </xdr:cNvPr>
        <xdr:cNvSpPr txBox="1"/>
      </xdr:nvSpPr>
      <xdr:spPr>
        <a:xfrm>
          <a:off x="2454121" y="3967892"/>
          <a:ext cx="896776" cy="1734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October 2022</a:t>
          </a:r>
        </a:p>
      </xdr:txBody>
    </xdr:sp>
    <xdr:clientData/>
  </xdr:twoCellAnchor>
  <xdr:oneCellAnchor>
    <xdr:from>
      <xdr:col>0</xdr:col>
      <xdr:colOff>59826</xdr:colOff>
      <xdr:row>2</xdr:row>
      <xdr:rowOff>40709</xdr:rowOff>
    </xdr:from>
    <xdr:ext cx="139718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C3C4E5F-A3A5-4B4F-A009-0A80533B9D80}"/>
                </a:ext>
              </a:extLst>
            </xdr:cNvPr>
            <xdr:cNvSpPr txBox="1"/>
          </xdr:nvSpPr>
          <xdr:spPr>
            <a:xfrm>
              <a:off x="59826" y="417330"/>
              <a:ext cx="13971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𝑵</m:t>
                    </m:r>
                    <m:r>
                      <a:rPr lang="es-CL" sz="800" b="1" i="1">
                        <a:latin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C3C4E5F-A3A5-4B4F-A009-0A80533B9D80}"/>
                </a:ext>
              </a:extLst>
            </xdr:cNvPr>
            <xdr:cNvSpPr txBox="1"/>
          </xdr:nvSpPr>
          <xdr:spPr>
            <a:xfrm>
              <a:off x="59826" y="417330"/>
              <a:ext cx="13971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𝑵°</a:t>
              </a:r>
              <a:endParaRPr lang="es-CL" sz="800" b="1"/>
            </a:p>
          </xdr:txBody>
        </xdr:sp>
      </mc:Fallback>
    </mc:AlternateContent>
    <xdr:clientData/>
  </xdr:oneCellAnchor>
  <xdr:twoCellAnchor>
    <xdr:from>
      <xdr:col>18</xdr:col>
      <xdr:colOff>0</xdr:colOff>
      <xdr:row>2</xdr:row>
      <xdr:rowOff>7554</xdr:rowOff>
    </xdr:from>
    <xdr:to>
      <xdr:col>20</xdr:col>
      <xdr:colOff>330099</xdr:colOff>
      <xdr:row>2</xdr:row>
      <xdr:rowOff>175847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9F02D089-2869-4C1C-8AEF-FB037CF3D95A}"/>
                </a:ext>
              </a:extLst>
            </xdr:cNvPr>
            <xdr:cNvSpPr txBox="1"/>
          </xdr:nvSpPr>
          <xdr:spPr>
            <a:xfrm>
              <a:off x="5705231" y="383669"/>
              <a:ext cx="774599" cy="1682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𝜵</m:t>
                        </m:r>
                      </m:e>
                      <m:sub>
                        <m:r>
                          <a:rPr lang="es-ES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𝒛</m:t>
                        </m:r>
                      </m:sub>
                    </m:sSub>
                    <m:r>
                      <a:rPr lang="es-CL" sz="8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𝝓</m:t>
                        </m:r>
                      </m:e>
                      <m:sub>
                        <m:r>
                          <a:rPr lang="en-US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𝑫𝑶</m:t>
                        </m:r>
                      </m:sub>
                    </m:sSub>
                    <m:r>
                      <m:rPr>
                        <m:nor/>
                      </m:rPr>
                      <a:rPr lang="en-US" sz="800" b="1" i="1">
                        <a:effectLst/>
                      </a:rPr>
                      <m:t> </m:t>
                    </m:r>
                    <m:r>
                      <a:rPr lang="es-CL" sz="8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800" b="1" i="1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9F02D089-2869-4C1C-8AEF-FB037CF3D95A}"/>
                </a:ext>
              </a:extLst>
            </xdr:cNvPr>
            <xdr:cNvSpPr txBox="1"/>
          </xdr:nvSpPr>
          <xdr:spPr>
            <a:xfrm>
              <a:off x="5705231" y="383669"/>
              <a:ext cx="774599" cy="1682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CL" sz="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〖−</a:t>
              </a:r>
              <a:r>
                <a:rPr lang="es-ES" sz="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𝜵</a:t>
              </a:r>
              <a:r>
                <a:rPr lang="es-CL" sz="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𝒛</a:t>
              </a:r>
              <a:r>
                <a:rPr lang="es-CL" sz="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8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𝝓_𝑫𝑶 </a:t>
              </a:r>
              <a:r>
                <a:rPr lang="en-US" sz="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800" b="1" i="0">
                  <a:effectLst/>
                  <a:latin typeface="Cambria Math" panose="02040503050406030204" pitchFamily="18" charset="0"/>
                </a:rPr>
                <a:t> </a:t>
              </a:r>
              <a:r>
                <a:rPr lang="es-CL" sz="800" b="1" i="0">
                  <a:effectLst/>
                  <a:latin typeface="Cambria Math" panose="02040503050406030204" pitchFamily="18" charset="0"/>
                </a:rPr>
                <a:t>"</a:t>
              </a:r>
              <a:r>
                <a:rPr lang="es-CL" sz="800" b="1" i="0">
                  <a:latin typeface="Cambria Math" panose="02040503050406030204" pitchFamily="18" charset="0"/>
                </a:rPr>
                <a:t>)</a:t>
              </a:r>
              <a:endParaRPr lang="es-CL" sz="800" b="1" i="1"/>
            </a:p>
          </xdr:txBody>
        </xdr:sp>
      </mc:Fallback>
    </mc:AlternateContent>
    <xdr:clientData/>
  </xdr:twoCellAnchor>
  <xdr:twoCellAnchor>
    <xdr:from>
      <xdr:col>17</xdr:col>
      <xdr:colOff>324556</xdr:colOff>
      <xdr:row>2</xdr:row>
      <xdr:rowOff>130506</xdr:rowOff>
    </xdr:from>
    <xdr:to>
      <xdr:col>20</xdr:col>
      <xdr:colOff>342951</xdr:colOff>
      <xdr:row>3</xdr:row>
      <xdr:rowOff>144848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B09F1A2-2681-45E3-8BBF-284CC49F1563}"/>
                </a:ext>
              </a:extLst>
            </xdr:cNvPr>
            <xdr:cNvSpPr txBox="1"/>
          </xdr:nvSpPr>
          <xdr:spPr>
            <a:xfrm>
              <a:off x="4905963" y="525617"/>
              <a:ext cx="855655" cy="2166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7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𝝁</m:t>
                    </m:r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𝒎𝒐𝒍</m:t>
                    </m:r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sSup>
                      <m:sSupPr>
                        <m:ctrlP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𝑳</m:t>
                        </m:r>
                      </m:e>
                      <m:sup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sup>
                    </m:sSup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sSup>
                      <m:sSupPr>
                        <m:ctrlP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𝒅𝒂𝒚</m:t>
                        </m:r>
                      </m:e>
                      <m:sup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sup>
                    </m:sSup>
                    <m:r>
                      <a:rPr lang="sv-SE" sz="7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B09F1A2-2681-45E3-8BBF-284CC49F1563}"/>
                </a:ext>
              </a:extLst>
            </xdr:cNvPr>
            <xdr:cNvSpPr txBox="1"/>
          </xdr:nvSpPr>
          <xdr:spPr>
            <a:xfrm>
              <a:off x="4905963" y="525617"/>
              <a:ext cx="855655" cy="2166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𝝁</a:t>
              </a:r>
              <a:r>
                <a:rPr lang="sv-SE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𝒎𝒐𝒍 𝑳^(−𝟏)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s-CL" sz="7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𝒅𝒂𝒚〗^(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−𝟏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r>
                <a:rPr lang="sv-SE" sz="700" b="1" i="0">
                  <a:latin typeface="Cambria Math" panose="02040503050406030204" pitchFamily="18" charset="0"/>
                </a:rPr>
                <a:t>)</a:t>
              </a:r>
              <a:endParaRPr lang="es-CL" sz="700" b="1"/>
            </a:p>
          </xdr:txBody>
        </xdr:sp>
      </mc:Fallback>
    </mc:AlternateContent>
    <xdr:clientData/>
  </xdr:twoCellAnchor>
  <xdr:twoCellAnchor>
    <xdr:from>
      <xdr:col>15</xdr:col>
      <xdr:colOff>40645</xdr:colOff>
      <xdr:row>1</xdr:row>
      <xdr:rowOff>195701</xdr:rowOff>
    </xdr:from>
    <xdr:to>
      <xdr:col>17</xdr:col>
      <xdr:colOff>176408</xdr:colOff>
      <xdr:row>2</xdr:row>
      <xdr:rowOff>188148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2D803EEF-EC8C-75B6-7314-C7AB41C0172D}"/>
                </a:ext>
              </a:extLst>
            </xdr:cNvPr>
            <xdr:cNvSpPr txBox="1"/>
          </xdr:nvSpPr>
          <xdr:spPr>
            <a:xfrm>
              <a:off x="4151682" y="388553"/>
              <a:ext cx="606133" cy="1947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𝝓</m:t>
                        </m:r>
                      </m:e>
                      <m:sub>
                        <m:r>
                          <a:rPr lang="en-US" sz="8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𝑫𝑶</m:t>
                        </m:r>
                      </m:sub>
                    </m:sSub>
                    <m:r>
                      <m:rPr>
                        <m:nor/>
                      </m:rPr>
                      <a:rPr lang="en-US" sz="800">
                        <a:effectLst/>
                      </a:rPr>
                      <m:t> 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2D803EEF-EC8C-75B6-7314-C7AB41C0172D}"/>
                </a:ext>
              </a:extLst>
            </xdr:cNvPr>
            <xdr:cNvSpPr txBox="1"/>
          </xdr:nvSpPr>
          <xdr:spPr>
            <a:xfrm>
              <a:off x="4151682" y="388553"/>
              <a:ext cx="606133" cy="1947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𝝓_𝑫𝑶 "</a:t>
              </a:r>
              <a:r>
                <a:rPr lang="en-US" sz="800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US" sz="800" i="0">
                  <a:effectLst/>
                </a:rPr>
                <a:t>"</a:t>
              </a:r>
              <a:endParaRPr lang="es-CL" sz="800" b="1"/>
            </a:p>
          </xdr:txBody>
        </xdr:sp>
      </mc:Fallback>
    </mc:AlternateContent>
    <xdr:clientData/>
  </xdr:twoCellAnchor>
  <xdr:twoCellAnchor>
    <xdr:from>
      <xdr:col>14</xdr:col>
      <xdr:colOff>232508</xdr:colOff>
      <xdr:row>2</xdr:row>
      <xdr:rowOff>131382</xdr:rowOff>
    </xdr:from>
    <xdr:to>
      <xdr:col>18</xdr:col>
      <xdr:colOff>10942</xdr:colOff>
      <xdr:row>3</xdr:row>
      <xdr:rowOff>145724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660D6CBF-C059-B370-053D-17990B1420CB}"/>
                </a:ext>
              </a:extLst>
            </xdr:cNvPr>
            <xdr:cNvSpPr txBox="1"/>
          </xdr:nvSpPr>
          <xdr:spPr>
            <a:xfrm>
              <a:off x="3976656" y="526493"/>
              <a:ext cx="982582" cy="2166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7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𝝁</m:t>
                    </m:r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𝒎𝒐𝒍</m:t>
                    </m:r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𝒎</m:t>
                    </m:r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sSup>
                      <m:sSupPr>
                        <m:ctrlP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𝑳</m:t>
                        </m:r>
                      </m:e>
                      <m:sup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sup>
                    </m:sSup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sSup>
                      <m:sSupPr>
                        <m:ctrlP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𝒅𝒂𝒚</m:t>
                        </m:r>
                      </m:e>
                      <m:sup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sup>
                    </m:sSup>
                    <m:r>
                      <a:rPr lang="sv-SE" sz="7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660D6CBF-C059-B370-053D-17990B1420CB}"/>
                </a:ext>
              </a:extLst>
            </xdr:cNvPr>
            <xdr:cNvSpPr txBox="1"/>
          </xdr:nvSpPr>
          <xdr:spPr>
            <a:xfrm>
              <a:off x="3976656" y="526493"/>
              <a:ext cx="982582" cy="2166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𝝁</a:t>
              </a:r>
              <a:r>
                <a:rPr lang="sv-SE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𝒎𝒐𝒍 𝒎 𝑳^(−𝟏)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s-CL" sz="7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𝒅𝒂𝒚〗^(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−𝟏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r>
                <a:rPr lang="sv-SE" sz="700" b="1" i="0">
                  <a:latin typeface="Cambria Math" panose="02040503050406030204" pitchFamily="18" charset="0"/>
                </a:rPr>
                <a:t>)</a:t>
              </a:r>
              <a:endParaRPr lang="es-CL" sz="700" b="1"/>
            </a:p>
          </xdr:txBody>
        </xdr:sp>
      </mc:Fallback>
    </mc:AlternateContent>
    <xdr:clientData/>
  </xdr:twoCellAnchor>
  <xdr:oneCellAnchor>
    <xdr:from>
      <xdr:col>12</xdr:col>
      <xdr:colOff>310444</xdr:colOff>
      <xdr:row>2</xdr:row>
      <xdr:rowOff>45193</xdr:rowOff>
    </xdr:from>
    <xdr:ext cx="230897" cy="2087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22">
              <a:extLst>
                <a:ext uri="{FF2B5EF4-FFF2-40B4-BE49-F238E27FC236}">
                  <a16:creationId xmlns:a16="http://schemas.microsoft.com/office/drawing/2014/main" id="{644C6D88-D969-BA42-ACBA-1E7FB16C7F15}"/>
                </a:ext>
              </a:extLst>
            </xdr:cNvPr>
            <xdr:cNvSpPr txBox="1"/>
          </xdr:nvSpPr>
          <xdr:spPr>
            <a:xfrm>
              <a:off x="3584222" y="440304"/>
              <a:ext cx="230897" cy="2087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sv-SE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𝑫𝑶</m:t>
                        </m:r>
                      </m:e>
                      <m:sub>
                        <m:r>
                          <a:rPr lang="sv-SE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𝒛</m:t>
                        </m:r>
                      </m:sub>
                    </m:sSub>
                  </m:oMath>
                </m:oMathPara>
              </a14:m>
              <a:endParaRPr lang="es-CL" sz="1000"/>
            </a:p>
          </xdr:txBody>
        </xdr:sp>
      </mc:Choice>
      <mc:Fallback xmlns="">
        <xdr:sp macro="" textlink="">
          <xdr:nvSpPr>
            <xdr:cNvPr id="13" name="CuadroTexto 22">
              <a:extLst>
                <a:ext uri="{FF2B5EF4-FFF2-40B4-BE49-F238E27FC236}">
                  <a16:creationId xmlns:a16="http://schemas.microsoft.com/office/drawing/2014/main" id="{644C6D88-D969-BA42-ACBA-1E7FB16C7F15}"/>
                </a:ext>
              </a:extLst>
            </xdr:cNvPr>
            <xdr:cNvSpPr txBox="1"/>
          </xdr:nvSpPr>
          <xdr:spPr>
            <a:xfrm>
              <a:off x="3584222" y="440304"/>
              <a:ext cx="230897" cy="2087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sv-SE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𝑫𝑶</a:t>
              </a:r>
              <a:r>
                <a:rPr lang="es-CL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sv-SE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𝒛</a:t>
              </a:r>
              <a:endParaRPr lang="es-CL" sz="1000"/>
            </a:p>
          </xdr:txBody>
        </xdr:sp>
      </mc:Fallback>
    </mc:AlternateContent>
    <xdr:clientData/>
  </xdr:oneCellAnchor>
  <xdr:twoCellAnchor>
    <xdr:from>
      <xdr:col>12</xdr:col>
      <xdr:colOff>1143</xdr:colOff>
      <xdr:row>2</xdr:row>
      <xdr:rowOff>140328</xdr:rowOff>
    </xdr:from>
    <xdr:to>
      <xdr:col>14</xdr:col>
      <xdr:colOff>348328</xdr:colOff>
      <xdr:row>3</xdr:row>
      <xdr:rowOff>154670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28">
              <a:extLst>
                <a:ext uri="{FF2B5EF4-FFF2-40B4-BE49-F238E27FC236}">
                  <a16:creationId xmlns:a16="http://schemas.microsoft.com/office/drawing/2014/main" id="{05F032F5-242D-BB41-9BAD-45EB5C541AAE}"/>
                </a:ext>
              </a:extLst>
            </xdr:cNvPr>
            <xdr:cNvSpPr txBox="1"/>
          </xdr:nvSpPr>
          <xdr:spPr>
            <a:xfrm>
              <a:off x="3275684" y="538490"/>
              <a:ext cx="820860" cy="2202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7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𝝁</m:t>
                    </m:r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𝒎𝒐𝒍</m:t>
                    </m:r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sSup>
                      <m:sSupPr>
                        <m:ctrlP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𝑳</m:t>
                        </m:r>
                      </m:e>
                      <m:sup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sup>
                    </m:sSup>
                    <m:r>
                      <a:rPr lang="sv-SE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sSup>
                      <m:sSupPr>
                        <m:ctrlP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𝒎</m:t>
                        </m:r>
                      </m:e>
                      <m:sup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sv-SE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sup>
                    </m:sSup>
                    <m:r>
                      <a:rPr lang="sv-SE" sz="7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700" b="1"/>
            </a:p>
          </xdr:txBody>
        </xdr:sp>
      </mc:Choice>
      <mc:Fallback>
        <xdr:sp macro="" textlink="">
          <xdr:nvSpPr>
            <xdr:cNvPr id="2" name="CuadroTexto 28">
              <a:extLst>
                <a:ext uri="{FF2B5EF4-FFF2-40B4-BE49-F238E27FC236}">
                  <a16:creationId xmlns:a16="http://schemas.microsoft.com/office/drawing/2014/main" id="{05F032F5-242D-BB41-9BAD-45EB5C541AAE}"/>
                </a:ext>
              </a:extLst>
            </xdr:cNvPr>
            <xdr:cNvSpPr txBox="1"/>
          </xdr:nvSpPr>
          <xdr:spPr>
            <a:xfrm>
              <a:off x="3275684" y="538490"/>
              <a:ext cx="820860" cy="2202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𝝁</a:t>
              </a:r>
              <a:r>
                <a:rPr lang="sv-SE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𝒎𝒐𝒍 𝑳^(−𝟏)  𝒎^(−𝟏)</a:t>
              </a:r>
              <a:r>
                <a:rPr lang="sv-SE" sz="700" b="1" i="0">
                  <a:latin typeface="Cambria Math" panose="02040503050406030204" pitchFamily="18" charset="0"/>
                </a:rPr>
                <a:t>)</a:t>
              </a:r>
              <a:endParaRPr lang="es-CL" sz="700" b="1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pintm/Library/Mobile%20Documents/com~apple~CloudDocs/PHD/OMZ_Chile/Paper/Figures/finaltable_II_7dens.xlsx" TargetMode="External"/><Relationship Id="rId1" Type="http://schemas.openxmlformats.org/officeDocument/2006/relationships/externalLinkPath" Target="finaltable_II_7de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G2">
            <v>1.58</v>
          </cell>
          <cell r="H2">
            <v>5.14</v>
          </cell>
          <cell r="I2">
            <v>0.79</v>
          </cell>
          <cell r="K2">
            <v>0</v>
          </cell>
          <cell r="L2">
            <v>0</v>
          </cell>
          <cell r="M2">
            <v>0</v>
          </cell>
          <cell r="O2">
            <v>1.58</v>
          </cell>
          <cell r="P2">
            <v>5.14</v>
          </cell>
          <cell r="Q2">
            <v>0.79</v>
          </cell>
          <cell r="S2">
            <v>-1.1577</v>
          </cell>
          <cell r="T2">
            <v>-1.6177999999999999</v>
          </cell>
          <cell r="U2">
            <v>-0.29749999999999999</v>
          </cell>
          <cell r="W2">
            <v>-1.581</v>
          </cell>
          <cell r="X2">
            <v>-7.1879999999999997</v>
          </cell>
          <cell r="Y2">
            <v>-0.20300000000000001</v>
          </cell>
          <cell r="AA2">
            <v>0.06</v>
          </cell>
          <cell r="AB2">
            <v>-0.16</v>
          </cell>
          <cell r="AC2">
            <v>0.06</v>
          </cell>
          <cell r="AF2">
            <v>1</v>
          </cell>
          <cell r="AG2">
            <v>1</v>
          </cell>
          <cell r="AI2">
            <v>0</v>
          </cell>
          <cell r="AJ2">
            <v>0</v>
          </cell>
          <cell r="AK2">
            <v>0</v>
          </cell>
        </row>
        <row r="3">
          <cell r="G3">
            <v>3.25</v>
          </cell>
          <cell r="H3">
            <v>2.33</v>
          </cell>
          <cell r="I3">
            <v>0.73</v>
          </cell>
          <cell r="K3">
            <v>0</v>
          </cell>
          <cell r="L3">
            <v>0</v>
          </cell>
          <cell r="M3">
            <v>0</v>
          </cell>
          <cell r="O3">
            <v>3.25</v>
          </cell>
          <cell r="P3">
            <v>2.33</v>
          </cell>
          <cell r="Q3">
            <v>0.73</v>
          </cell>
          <cell r="S3">
            <v>-1.236</v>
          </cell>
          <cell r="T3">
            <v>-2.5844</v>
          </cell>
          <cell r="U3">
            <v>-2.3325999999999998</v>
          </cell>
          <cell r="W3">
            <v>-3.468</v>
          </cell>
          <cell r="X3">
            <v>-5.2110000000000003</v>
          </cell>
          <cell r="Y3">
            <v>-1.4790000000000001</v>
          </cell>
          <cell r="AA3">
            <v>0.81</v>
          </cell>
          <cell r="AB3">
            <v>0.36</v>
          </cell>
          <cell r="AC3">
            <v>0.01</v>
          </cell>
          <cell r="AF3">
            <v>1</v>
          </cell>
          <cell r="AG3">
            <v>1</v>
          </cell>
          <cell r="AI3">
            <v>0</v>
          </cell>
          <cell r="AJ3">
            <v>0</v>
          </cell>
          <cell r="AK3">
            <v>0</v>
          </cell>
        </row>
        <row r="4">
          <cell r="G4">
            <v>7.69</v>
          </cell>
          <cell r="H4">
            <v>6.86</v>
          </cell>
          <cell r="I4">
            <v>0.68</v>
          </cell>
          <cell r="K4">
            <v>0</v>
          </cell>
          <cell r="L4">
            <v>0</v>
          </cell>
          <cell r="M4">
            <v>0</v>
          </cell>
          <cell r="O4">
            <v>7.69</v>
          </cell>
          <cell r="P4">
            <v>6.86</v>
          </cell>
          <cell r="Q4">
            <v>0.68</v>
          </cell>
          <cell r="S4">
            <v>-3.3487</v>
          </cell>
          <cell r="T4">
            <v>-2.3557000000000001</v>
          </cell>
          <cell r="U4">
            <v>-2.9470000000000001</v>
          </cell>
          <cell r="W4">
            <v>-22.260999999999999</v>
          </cell>
          <cell r="X4">
            <v>-13.962</v>
          </cell>
          <cell r="Y4">
            <v>-1.732</v>
          </cell>
          <cell r="AA4">
            <v>-0.4</v>
          </cell>
          <cell r="AB4">
            <v>-0.16</v>
          </cell>
          <cell r="AC4">
            <v>-0.02</v>
          </cell>
          <cell r="AF4">
            <v>1</v>
          </cell>
          <cell r="AG4">
            <v>1</v>
          </cell>
          <cell r="AI4">
            <v>0</v>
          </cell>
          <cell r="AJ4">
            <v>0</v>
          </cell>
          <cell r="AK4">
            <v>0</v>
          </cell>
        </row>
        <row r="5">
          <cell r="G5">
            <v>8.27</v>
          </cell>
          <cell r="H5">
            <v>5.64</v>
          </cell>
          <cell r="I5">
            <v>1.17</v>
          </cell>
          <cell r="K5">
            <v>0</v>
          </cell>
          <cell r="L5">
            <v>0</v>
          </cell>
          <cell r="M5">
            <v>0</v>
          </cell>
          <cell r="O5">
            <v>8.27</v>
          </cell>
          <cell r="P5">
            <v>5.64</v>
          </cell>
          <cell r="Q5">
            <v>1.17</v>
          </cell>
          <cell r="S5">
            <v>-0.56430000000000002</v>
          </cell>
          <cell r="T5">
            <v>-0.48049999999999998</v>
          </cell>
          <cell r="U5">
            <v>-1.1085</v>
          </cell>
          <cell r="W5">
            <v>-4.0330000000000004</v>
          </cell>
          <cell r="X5">
            <v>-2.3420000000000001</v>
          </cell>
          <cell r="Y5">
            <v>-1.1200000000000001</v>
          </cell>
          <cell r="AA5">
            <v>-0.11</v>
          </cell>
          <cell r="AB5">
            <v>-0.05</v>
          </cell>
          <cell r="AC5">
            <v>-0.01</v>
          </cell>
          <cell r="AF5">
            <v>1</v>
          </cell>
          <cell r="AG5">
            <v>1</v>
          </cell>
          <cell r="AI5">
            <v>0</v>
          </cell>
          <cell r="AJ5">
            <v>0</v>
          </cell>
          <cell r="AK5">
            <v>0</v>
          </cell>
        </row>
        <row r="6">
          <cell r="G6">
            <v>4.24</v>
          </cell>
          <cell r="H6">
            <v>135.52000000000001</v>
          </cell>
          <cell r="I6">
            <v>2.17</v>
          </cell>
          <cell r="K6">
            <v>439.79</v>
          </cell>
          <cell r="L6">
            <v>539.66</v>
          </cell>
          <cell r="M6">
            <v>0</v>
          </cell>
          <cell r="O6">
            <v>117.48</v>
          </cell>
          <cell r="P6">
            <v>204.22</v>
          </cell>
          <cell r="Q6">
            <v>2.17</v>
          </cell>
          <cell r="S6">
            <v>7.1400000000000005E-2</v>
          </cell>
          <cell r="T6">
            <v>2.2800000000000001E-2</v>
          </cell>
          <cell r="U6">
            <v>-0.32979999999999998</v>
          </cell>
          <cell r="W6">
            <v>7.2450000000000001</v>
          </cell>
          <cell r="X6">
            <v>4.0190000000000001</v>
          </cell>
          <cell r="Y6">
            <v>-0.61699999999999999</v>
          </cell>
          <cell r="AA6">
            <v>0.08</v>
          </cell>
          <cell r="AB6">
            <v>-0.01</v>
          </cell>
          <cell r="AC6">
            <v>-0.08</v>
          </cell>
          <cell r="AF6">
            <v>0.83</v>
          </cell>
          <cell r="AG6">
            <v>1</v>
          </cell>
          <cell r="AI6">
            <v>0.26</v>
          </cell>
          <cell r="AJ6">
            <v>0.17</v>
          </cell>
          <cell r="AK6">
            <v>0</v>
          </cell>
        </row>
        <row r="7">
          <cell r="G7">
            <v>1.68</v>
          </cell>
          <cell r="H7">
            <v>11.15</v>
          </cell>
          <cell r="I7">
            <v>24.9</v>
          </cell>
          <cell r="K7">
            <v>8.4700000000000006</v>
          </cell>
          <cell r="L7">
            <v>87.29</v>
          </cell>
          <cell r="M7">
            <v>107.72</v>
          </cell>
          <cell r="O7">
            <v>3.45</v>
          </cell>
          <cell r="P7">
            <v>25.61</v>
          </cell>
          <cell r="Q7">
            <v>37.32</v>
          </cell>
          <cell r="S7">
            <v>0.25879999999999997</v>
          </cell>
          <cell r="T7">
            <v>0.19939999999999999</v>
          </cell>
          <cell r="U7">
            <v>0.18160000000000001</v>
          </cell>
          <cell r="W7">
            <v>0.77100000000000002</v>
          </cell>
          <cell r="X7">
            <v>4.4130000000000003</v>
          </cell>
          <cell r="Y7">
            <v>5.8570000000000002</v>
          </cell>
          <cell r="AA7">
            <v>-0.06</v>
          </cell>
          <cell r="AB7">
            <v>-0.18</v>
          </cell>
          <cell r="AC7">
            <v>0.06</v>
          </cell>
          <cell r="AF7">
            <v>0.81</v>
          </cell>
          <cell r="AG7">
            <v>0.85</v>
          </cell>
          <cell r="AI7">
            <v>0.26</v>
          </cell>
          <cell r="AJ7">
            <v>0.19</v>
          </cell>
          <cell r="AK7">
            <v>0.15</v>
          </cell>
        </row>
        <row r="8">
          <cell r="G8">
            <v>2.7</v>
          </cell>
          <cell r="H8">
            <v>29.91</v>
          </cell>
          <cell r="I8">
            <v>1.66</v>
          </cell>
          <cell r="K8">
            <v>40.96</v>
          </cell>
          <cell r="L8">
            <v>24.94</v>
          </cell>
          <cell r="M8">
            <v>7.14</v>
          </cell>
          <cell r="O8">
            <v>13.03</v>
          </cell>
          <cell r="P8">
            <v>28.97</v>
          </cell>
          <cell r="Q8">
            <v>2.65</v>
          </cell>
          <cell r="S8">
            <v>0.76859999999999995</v>
          </cell>
          <cell r="T8">
            <v>0.70889999999999997</v>
          </cell>
          <cell r="U8">
            <v>0.70679999999999998</v>
          </cell>
          <cell r="W8">
            <v>8.6539999999999999</v>
          </cell>
          <cell r="X8">
            <v>17.742000000000001</v>
          </cell>
          <cell r="Y8">
            <v>1.617</v>
          </cell>
          <cell r="AF8">
            <v>0.81</v>
          </cell>
          <cell r="AG8">
            <v>0.82</v>
          </cell>
          <cell r="AI8">
            <v>0.27</v>
          </cell>
          <cell r="AJ8">
            <v>0.19</v>
          </cell>
          <cell r="AK8">
            <v>0.18</v>
          </cell>
        </row>
      </sheetData>
      <sheetData sheetId="1">
        <row r="2">
          <cell r="G2">
            <v>0.36</v>
          </cell>
          <cell r="H2">
            <v>1.61</v>
          </cell>
          <cell r="I2">
            <v>7.0000000000000007E-2</v>
          </cell>
          <cell r="K2">
            <v>0</v>
          </cell>
          <cell r="L2">
            <v>0</v>
          </cell>
          <cell r="M2">
            <v>0</v>
          </cell>
          <cell r="O2">
            <v>0.36</v>
          </cell>
          <cell r="Q2">
            <v>7.0000000000000007E-2</v>
          </cell>
          <cell r="S2">
            <v>9.1700000000000004E-2</v>
          </cell>
          <cell r="T2">
            <v>0.1212</v>
          </cell>
          <cell r="U2">
            <v>7.0599999999999996E-2</v>
          </cell>
          <cell r="W2">
            <v>0.38200000000000001</v>
          </cell>
          <cell r="X2">
            <v>2.3180000000000001</v>
          </cell>
          <cell r="Y2">
            <v>5.0999999999999997E-2</v>
          </cell>
          <cell r="AA2">
            <v>0.02</v>
          </cell>
          <cell r="AB2">
            <v>0.09</v>
          </cell>
          <cell r="AC2">
            <v>0.01</v>
          </cell>
        </row>
        <row r="3">
          <cell r="G3">
            <v>0.51</v>
          </cell>
          <cell r="H3">
            <v>0.56000000000000005</v>
          </cell>
          <cell r="I3">
            <v>0.06</v>
          </cell>
          <cell r="K3">
            <v>0</v>
          </cell>
          <cell r="L3">
            <v>0</v>
          </cell>
          <cell r="M3">
            <v>0</v>
          </cell>
          <cell r="O3">
            <v>0.51</v>
          </cell>
          <cell r="Q3">
            <v>0.06</v>
          </cell>
          <cell r="S3">
            <v>4.3799999999999999E-2</v>
          </cell>
          <cell r="T3">
            <v>9.9299999999999999E-2</v>
          </cell>
          <cell r="U3">
            <v>6.4799999999999996E-2</v>
          </cell>
          <cell r="W3">
            <v>0.56299999999999994</v>
          </cell>
          <cell r="X3">
            <v>1.256</v>
          </cell>
          <cell r="Y3">
            <v>0.13</v>
          </cell>
          <cell r="AA3">
            <v>0.31</v>
          </cell>
          <cell r="AB3">
            <v>0.19</v>
          </cell>
          <cell r="AC3">
            <v>0.01</v>
          </cell>
        </row>
        <row r="4">
          <cell r="G4">
            <v>2.57</v>
          </cell>
          <cell r="H4">
            <v>2.82</v>
          </cell>
          <cell r="I4">
            <v>7.0000000000000007E-2</v>
          </cell>
          <cell r="K4">
            <v>0</v>
          </cell>
          <cell r="L4">
            <v>0</v>
          </cell>
          <cell r="M4">
            <v>0</v>
          </cell>
          <cell r="O4">
            <v>2.57</v>
          </cell>
          <cell r="Q4">
            <v>7.0000000000000007E-2</v>
          </cell>
          <cell r="S4">
            <v>0.16889999999999999</v>
          </cell>
          <cell r="T4">
            <v>0.104</v>
          </cell>
          <cell r="U4">
            <v>7.0300000000000001E-2</v>
          </cell>
          <cell r="W4">
            <v>7.5110000000000001</v>
          </cell>
          <cell r="X4">
            <v>5.7779999999999996</v>
          </cell>
          <cell r="Y4">
            <v>0.17199999999999999</v>
          </cell>
          <cell r="AA4">
            <v>0.18</v>
          </cell>
          <cell r="AB4">
            <v>0.1</v>
          </cell>
          <cell r="AC4">
            <v>0.01</v>
          </cell>
        </row>
        <row r="5">
          <cell r="G5">
            <v>1.1000000000000001</v>
          </cell>
          <cell r="H5">
            <v>0.36</v>
          </cell>
          <cell r="I5">
            <v>0.06</v>
          </cell>
          <cell r="K5">
            <v>0</v>
          </cell>
          <cell r="L5">
            <v>0</v>
          </cell>
          <cell r="M5">
            <v>0</v>
          </cell>
          <cell r="O5">
            <v>1.1000000000000001</v>
          </cell>
          <cell r="Q5">
            <v>0.06</v>
          </cell>
          <cell r="S5">
            <v>6.3E-2</v>
          </cell>
          <cell r="T5">
            <v>4.8300000000000003E-2</v>
          </cell>
          <cell r="U5">
            <v>5.8599999999999999E-2</v>
          </cell>
          <cell r="W5">
            <v>0.70099999999999996</v>
          </cell>
          <cell r="X5">
            <v>0.28000000000000003</v>
          </cell>
          <cell r="Y5">
            <v>0.08</v>
          </cell>
          <cell r="AA5">
            <v>0.04</v>
          </cell>
          <cell r="AB5">
            <v>0.01</v>
          </cell>
          <cell r="AC5">
            <v>0.01</v>
          </cell>
        </row>
        <row r="6">
          <cell r="G6">
            <v>0.33</v>
          </cell>
          <cell r="H6">
            <v>89.23</v>
          </cell>
          <cell r="I6">
            <v>0.11</v>
          </cell>
          <cell r="K6">
            <v>212.31</v>
          </cell>
          <cell r="L6">
            <v>146.22</v>
          </cell>
          <cell r="M6">
            <v>0</v>
          </cell>
          <cell r="O6">
            <v>55.2</v>
          </cell>
          <cell r="Q6">
            <v>0.11</v>
          </cell>
          <cell r="S6">
            <v>1.0699999999999999E-2</v>
          </cell>
          <cell r="T6">
            <v>1.1999999999999999E-3</v>
          </cell>
          <cell r="U6">
            <v>1.8800000000000001E-2</v>
          </cell>
          <cell r="W6">
            <v>3.5739999999999998</v>
          </cell>
          <cell r="X6">
            <v>1.552</v>
          </cell>
          <cell r="Y6">
            <v>4.8000000000000001E-2</v>
          </cell>
          <cell r="AA6">
            <v>0.05</v>
          </cell>
          <cell r="AB6">
            <v>0.01</v>
          </cell>
          <cell r="AC6">
            <v>0.03</v>
          </cell>
        </row>
        <row r="7">
          <cell r="G7">
            <v>0.15</v>
          </cell>
          <cell r="H7">
            <v>6.37</v>
          </cell>
          <cell r="I7">
            <v>11.56</v>
          </cell>
          <cell r="K7">
            <v>2.02</v>
          </cell>
          <cell r="L7">
            <v>43.47</v>
          </cell>
          <cell r="M7">
            <v>55.96</v>
          </cell>
          <cell r="O7">
            <v>0.54</v>
          </cell>
          <cell r="Q7">
            <v>12.92</v>
          </cell>
          <cell r="S7">
            <v>8.0000000000000002E-3</v>
          </cell>
          <cell r="T7">
            <v>3.5000000000000001E-3</v>
          </cell>
          <cell r="U7">
            <v>5.4000000000000003E-3</v>
          </cell>
          <cell r="W7">
            <v>0.123</v>
          </cell>
          <cell r="X7">
            <v>1.68</v>
          </cell>
          <cell r="Y7">
            <v>2.036</v>
          </cell>
          <cell r="AA7">
            <v>0.03</v>
          </cell>
          <cell r="AB7">
            <v>0.1</v>
          </cell>
          <cell r="AC7">
            <v>0.03</v>
          </cell>
        </row>
        <row r="8">
          <cell r="G8">
            <v>0.13</v>
          </cell>
          <cell r="H8">
            <v>17.739999999999998</v>
          </cell>
          <cell r="I8">
            <v>0.12</v>
          </cell>
          <cell r="K8">
            <v>13.93</v>
          </cell>
          <cell r="L8">
            <v>7.04</v>
          </cell>
          <cell r="M8">
            <v>1.21</v>
          </cell>
          <cell r="O8">
            <v>3.76</v>
          </cell>
          <cell r="Q8">
            <v>0.24</v>
          </cell>
          <cell r="S8">
            <v>7.1999999999999998E-3</v>
          </cell>
          <cell r="T8">
            <v>1.7999999999999999E-2</v>
          </cell>
          <cell r="U8">
            <v>4.7999999999999996E-3</v>
          </cell>
          <cell r="W8">
            <v>2.5</v>
          </cell>
          <cell r="X8">
            <v>8.8529999999999998</v>
          </cell>
          <cell r="Y8">
            <v>0.14599999999999999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8"/>
  <sheetViews>
    <sheetView tabSelected="1" zoomScale="185" zoomScaleNormal="159" workbookViewId="0">
      <selection activeCell="AB8" sqref="AB8"/>
    </sheetView>
  </sheetViews>
  <sheetFormatPr baseColWidth="10" defaultColWidth="8.6640625" defaultRowHeight="15" x14ac:dyDescent="0.2"/>
  <cols>
    <col min="1" max="1" width="3" customWidth="1"/>
    <col min="2" max="2" width="4" customWidth="1"/>
    <col min="3" max="3" width="3.5" customWidth="1"/>
    <col min="4" max="4" width="5" customWidth="1"/>
    <col min="5" max="5" width="1.33203125" customWidth="1"/>
    <col min="6" max="6" width="4.1640625" customWidth="1"/>
    <col min="7" max="7" width="4.83203125" customWidth="1"/>
    <col min="8" max="8" width="1.33203125" customWidth="1"/>
    <col min="9" max="9" width="5.6640625" customWidth="1"/>
    <col min="10" max="10" width="3.83203125" customWidth="1"/>
    <col min="11" max="11" width="1.33203125" customWidth="1"/>
    <col min="12" max="13" width="4.83203125" customWidth="1"/>
    <col min="14" max="14" width="1.33203125" customWidth="1"/>
    <col min="15" max="16" width="4.83203125" customWidth="1"/>
    <col min="17" max="17" width="1.33203125" customWidth="1"/>
    <col min="18" max="18" width="4.83203125" customWidth="1"/>
    <col min="19" max="19" width="4.5" customWidth="1"/>
    <col min="20" max="20" width="1.6640625" customWidth="1"/>
    <col min="21" max="21" width="5" customWidth="1"/>
    <col min="22" max="22" width="4.83203125" customWidth="1"/>
    <col min="23" max="23" width="3.83203125" customWidth="1"/>
    <col min="24" max="24" width="1.1640625" customWidth="1"/>
    <col min="25" max="25" width="4.33203125" customWidth="1"/>
    <col min="26" max="26" width="5.1640625" customWidth="1"/>
    <col min="27" max="27" width="1.1640625" customWidth="1"/>
    <col min="28" max="28" width="5.1640625" customWidth="1"/>
  </cols>
  <sheetData>
    <row r="2" spans="1:21" ht="16" thickBot="1" x14ac:dyDescent="0.2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5"/>
      <c r="O2" s="3"/>
      <c r="P2" s="5"/>
      <c r="Q2" s="5"/>
      <c r="R2" s="5"/>
      <c r="S2" s="5"/>
      <c r="T2" s="5"/>
      <c r="U2" s="5"/>
    </row>
    <row r="3" spans="1:21" ht="16" thickTop="1" x14ac:dyDescent="0.2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2"/>
      <c r="O3" s="4"/>
      <c r="Q3" s="12"/>
      <c r="R3" s="12"/>
      <c r="S3" s="12"/>
      <c r="T3" s="12"/>
      <c r="U3" s="12"/>
    </row>
    <row r="4" spans="1:21" ht="16" thickBot="1" x14ac:dyDescent="0.25">
      <c r="A4" s="1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3"/>
      <c r="O4" s="6"/>
      <c r="P4" s="13"/>
      <c r="Q4" s="13"/>
      <c r="R4" s="13"/>
      <c r="S4" s="13"/>
      <c r="T4" s="13"/>
      <c r="U4" s="13"/>
    </row>
    <row r="5" spans="1:21" ht="16" thickBot="1" x14ac:dyDescent="0.25">
      <c r="A5" s="1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  <c r="O5" s="8"/>
      <c r="P5" s="7"/>
      <c r="Q5" s="7"/>
      <c r="R5" s="7"/>
      <c r="S5" s="5"/>
      <c r="T5" s="5"/>
      <c r="U5" s="5"/>
    </row>
    <row r="6" spans="1:21" ht="16" thickTop="1" x14ac:dyDescent="0.2">
      <c r="A6" s="15" t="s">
        <v>1</v>
      </c>
      <c r="B6" s="15">
        <v>1</v>
      </c>
      <c r="C6" s="15">
        <f>[1]Sheet1!AI2</f>
        <v>0</v>
      </c>
      <c r="D6" s="17">
        <f>[1]Sheet1!G2</f>
        <v>1.58</v>
      </c>
      <c r="E6" s="16" t="s">
        <v>0</v>
      </c>
      <c r="F6" s="18">
        <f>[1]Sheet2!G2</f>
        <v>0.36</v>
      </c>
      <c r="G6" s="20">
        <f>[1]Sheet1!K2</f>
        <v>0</v>
      </c>
      <c r="H6" s="21" t="s">
        <v>0</v>
      </c>
      <c r="I6" s="22">
        <f>[1]Sheet2!K2</f>
        <v>0</v>
      </c>
      <c r="J6" s="17">
        <f>[1]Sheet1!O2</f>
        <v>1.58</v>
      </c>
      <c r="K6" s="16" t="s">
        <v>0</v>
      </c>
      <c r="L6" s="18">
        <f>[1]Sheet2!O2</f>
        <v>0.36</v>
      </c>
      <c r="M6" s="48">
        <f>[1]Sheet1!S2</f>
        <v>-1.1577</v>
      </c>
      <c r="N6" s="16" t="s">
        <v>0</v>
      </c>
      <c r="O6" s="52">
        <f>[1]Sheet2!S2</f>
        <v>9.1700000000000004E-2</v>
      </c>
      <c r="P6" s="37">
        <f>[1]Sheet1!W2</f>
        <v>-1.581</v>
      </c>
      <c r="Q6" s="16" t="s">
        <v>0</v>
      </c>
      <c r="R6" s="40">
        <f>[1]Sheet2!W2</f>
        <v>0.38200000000000001</v>
      </c>
      <c r="S6" s="39">
        <f>[1]Sheet1!AA2</f>
        <v>0.06</v>
      </c>
      <c r="T6" s="1" t="s">
        <v>0</v>
      </c>
      <c r="U6" s="42">
        <f>[1]Sheet2!AA2</f>
        <v>0.02</v>
      </c>
    </row>
    <row r="7" spans="1:21" x14ac:dyDescent="0.2">
      <c r="A7" s="15" t="s">
        <v>2</v>
      </c>
      <c r="B7" s="15">
        <v>1</v>
      </c>
      <c r="C7" s="15">
        <f>[1]Sheet1!AI3</f>
        <v>0</v>
      </c>
      <c r="D7" s="17">
        <f>[1]Sheet1!G3</f>
        <v>3.25</v>
      </c>
      <c r="E7" s="16" t="s">
        <v>0</v>
      </c>
      <c r="F7" s="18">
        <f>[1]Sheet2!G3</f>
        <v>0.51</v>
      </c>
      <c r="G7" s="20">
        <f>[1]Sheet1!K3</f>
        <v>0</v>
      </c>
      <c r="H7" s="21" t="s">
        <v>0</v>
      </c>
      <c r="I7" s="23">
        <f>[1]Sheet2!K3</f>
        <v>0</v>
      </c>
      <c r="J7" s="17">
        <f>[1]Sheet1!O3</f>
        <v>3.25</v>
      </c>
      <c r="K7" s="16" t="s">
        <v>0</v>
      </c>
      <c r="L7" s="18">
        <f>[1]Sheet2!O3</f>
        <v>0.51</v>
      </c>
      <c r="M7" s="48">
        <f>[1]Sheet1!S3</f>
        <v>-1.236</v>
      </c>
      <c r="N7" s="16" t="s">
        <v>0</v>
      </c>
      <c r="O7" s="52">
        <f>[1]Sheet2!S3</f>
        <v>4.3799999999999999E-2</v>
      </c>
      <c r="P7" s="37">
        <f>[1]Sheet1!W3</f>
        <v>-3.468</v>
      </c>
      <c r="Q7" s="16" t="s">
        <v>0</v>
      </c>
      <c r="R7" s="40">
        <f>[1]Sheet2!W3</f>
        <v>0.56299999999999994</v>
      </c>
      <c r="S7" s="39">
        <f>[1]Sheet1!AA3</f>
        <v>0.81</v>
      </c>
      <c r="T7" s="1" t="s">
        <v>0</v>
      </c>
      <c r="U7" s="42">
        <f>[1]Sheet2!AA3</f>
        <v>0.31</v>
      </c>
    </row>
    <row r="8" spans="1:21" x14ac:dyDescent="0.2">
      <c r="A8" s="15" t="s">
        <v>3</v>
      </c>
      <c r="B8" s="15">
        <v>1</v>
      </c>
      <c r="C8" s="15">
        <f>[1]Sheet1!AI4</f>
        <v>0</v>
      </c>
      <c r="D8" s="17">
        <f>[1]Sheet1!G4</f>
        <v>7.69</v>
      </c>
      <c r="E8" s="16" t="s">
        <v>0</v>
      </c>
      <c r="F8" s="18">
        <f>[1]Sheet2!G4</f>
        <v>2.57</v>
      </c>
      <c r="G8" s="20">
        <f>[1]Sheet1!K4</f>
        <v>0</v>
      </c>
      <c r="H8" s="21" t="s">
        <v>0</v>
      </c>
      <c r="I8" s="23">
        <f>[1]Sheet2!K4</f>
        <v>0</v>
      </c>
      <c r="J8" s="17">
        <f>[1]Sheet1!O4</f>
        <v>7.69</v>
      </c>
      <c r="K8" s="16" t="s">
        <v>0</v>
      </c>
      <c r="L8" s="18">
        <f>[1]Sheet2!O4</f>
        <v>2.57</v>
      </c>
      <c r="M8" s="48">
        <f>[1]Sheet1!S4</f>
        <v>-3.3487</v>
      </c>
      <c r="N8" s="16" t="s">
        <v>0</v>
      </c>
      <c r="O8" s="52">
        <f>[1]Sheet2!S4</f>
        <v>0.16889999999999999</v>
      </c>
      <c r="P8" s="37">
        <f>[1]Sheet1!W4</f>
        <v>-22.260999999999999</v>
      </c>
      <c r="Q8" s="16" t="s">
        <v>0</v>
      </c>
      <c r="R8" s="40">
        <f>[1]Sheet2!W4</f>
        <v>7.5110000000000001</v>
      </c>
      <c r="S8" s="39">
        <f>[1]Sheet1!AA4</f>
        <v>-0.4</v>
      </c>
      <c r="T8" s="1" t="s">
        <v>0</v>
      </c>
      <c r="U8" s="42">
        <f>[1]Sheet2!AA4</f>
        <v>0.18</v>
      </c>
    </row>
    <row r="9" spans="1:21" x14ac:dyDescent="0.2">
      <c r="A9" s="15" t="s">
        <v>4</v>
      </c>
      <c r="B9" s="15">
        <v>1</v>
      </c>
      <c r="C9" s="15">
        <f>[1]Sheet1!AI5</f>
        <v>0</v>
      </c>
      <c r="D9" s="17">
        <f>[1]Sheet1!G5</f>
        <v>8.27</v>
      </c>
      <c r="E9" s="16" t="s">
        <v>0</v>
      </c>
      <c r="F9" s="18">
        <f>[1]Sheet2!G5</f>
        <v>1.1000000000000001</v>
      </c>
      <c r="G9" s="20">
        <f>[1]Sheet1!K5</f>
        <v>0</v>
      </c>
      <c r="H9" s="21" t="s">
        <v>0</v>
      </c>
      <c r="I9" s="23">
        <f>[1]Sheet2!K5</f>
        <v>0</v>
      </c>
      <c r="J9" s="17">
        <f>[1]Sheet1!O5</f>
        <v>8.27</v>
      </c>
      <c r="K9" s="16" t="s">
        <v>0</v>
      </c>
      <c r="L9" s="18">
        <f>[1]Sheet2!O5</f>
        <v>1.1000000000000001</v>
      </c>
      <c r="M9" s="48">
        <f>[1]Sheet1!S5</f>
        <v>-0.56430000000000002</v>
      </c>
      <c r="N9" s="16" t="s">
        <v>0</v>
      </c>
      <c r="O9" s="52">
        <f>[1]Sheet2!S5</f>
        <v>6.3E-2</v>
      </c>
      <c r="P9" s="37">
        <f>[1]Sheet1!W5</f>
        <v>-4.0330000000000004</v>
      </c>
      <c r="Q9" s="16" t="s">
        <v>0</v>
      </c>
      <c r="R9" s="40">
        <f>[1]Sheet2!W5</f>
        <v>0.70099999999999996</v>
      </c>
      <c r="S9" s="39">
        <f>[1]Sheet1!AA5</f>
        <v>-0.11</v>
      </c>
      <c r="T9" s="1" t="s">
        <v>0</v>
      </c>
      <c r="U9" s="42">
        <f>[1]Sheet2!AA5</f>
        <v>0.04</v>
      </c>
    </row>
    <row r="10" spans="1:21" x14ac:dyDescent="0.2">
      <c r="A10" s="15" t="s">
        <v>5</v>
      </c>
      <c r="B10" s="15">
        <v>0.74</v>
      </c>
      <c r="C10" s="15">
        <f>[1]Sheet1!AI6</f>
        <v>0.26</v>
      </c>
      <c r="D10" s="17">
        <f>[1]Sheet1!G6</f>
        <v>4.24</v>
      </c>
      <c r="E10" s="16" t="s">
        <v>0</v>
      </c>
      <c r="F10" s="18">
        <f>[1]Sheet2!G6</f>
        <v>0.33</v>
      </c>
      <c r="G10" s="17">
        <f>[1]Sheet1!K6</f>
        <v>439.79</v>
      </c>
      <c r="H10" s="16" t="s">
        <v>0</v>
      </c>
      <c r="I10" s="18">
        <f>[1]Sheet2!K6</f>
        <v>212.31</v>
      </c>
      <c r="J10" s="17">
        <f>[1]Sheet1!O6</f>
        <v>117.48</v>
      </c>
      <c r="K10" s="16" t="s">
        <v>0</v>
      </c>
      <c r="L10" s="18">
        <f>[1]Sheet2!O6</f>
        <v>55.2</v>
      </c>
      <c r="M10" s="48">
        <f>[1]Sheet1!S6</f>
        <v>7.1400000000000005E-2</v>
      </c>
      <c r="N10" s="16" t="s">
        <v>0</v>
      </c>
      <c r="O10" s="52">
        <f>[1]Sheet2!S6</f>
        <v>1.0699999999999999E-2</v>
      </c>
      <c r="P10" s="37">
        <f>[1]Sheet1!W6</f>
        <v>7.2450000000000001</v>
      </c>
      <c r="Q10" s="16" t="s">
        <v>0</v>
      </c>
      <c r="R10" s="40">
        <f>[1]Sheet2!W6</f>
        <v>3.5739999999999998</v>
      </c>
      <c r="S10" s="39">
        <f>[1]Sheet1!AA6</f>
        <v>0.08</v>
      </c>
      <c r="T10" s="1" t="s">
        <v>0</v>
      </c>
      <c r="U10" s="42">
        <f>[1]Sheet2!AA6</f>
        <v>0.05</v>
      </c>
    </row>
    <row r="11" spans="1:21" x14ac:dyDescent="0.2">
      <c r="A11" s="15" t="s">
        <v>6</v>
      </c>
      <c r="B11" s="15">
        <v>0.74</v>
      </c>
      <c r="C11" s="15">
        <f>[1]Sheet1!AI7</f>
        <v>0.26</v>
      </c>
      <c r="D11" s="17">
        <f>[1]Sheet1!G7</f>
        <v>1.68</v>
      </c>
      <c r="E11" s="16" t="s">
        <v>0</v>
      </c>
      <c r="F11" s="18">
        <f>[1]Sheet2!G7</f>
        <v>0.15</v>
      </c>
      <c r="G11" s="17">
        <f>[1]Sheet1!K7</f>
        <v>8.4700000000000006</v>
      </c>
      <c r="H11" s="16" t="s">
        <v>0</v>
      </c>
      <c r="I11" s="18">
        <f>[1]Sheet2!K7</f>
        <v>2.02</v>
      </c>
      <c r="J11" s="17">
        <f>[1]Sheet1!O7</f>
        <v>3.45</v>
      </c>
      <c r="K11" s="16" t="s">
        <v>0</v>
      </c>
      <c r="L11" s="18">
        <f>[1]Sheet2!O7</f>
        <v>0.54</v>
      </c>
      <c r="M11" s="48">
        <f>[1]Sheet1!S7</f>
        <v>0.25879999999999997</v>
      </c>
      <c r="N11" s="16" t="s">
        <v>0</v>
      </c>
      <c r="O11" s="52">
        <f>[1]Sheet2!S7</f>
        <v>8.0000000000000002E-3</v>
      </c>
      <c r="P11" s="37">
        <f>[1]Sheet1!W7</f>
        <v>0.77100000000000002</v>
      </c>
      <c r="Q11" s="16" t="s">
        <v>0</v>
      </c>
      <c r="R11" s="40">
        <f>[1]Sheet2!W7</f>
        <v>0.123</v>
      </c>
      <c r="S11" s="39">
        <f>[1]Sheet1!AA7</f>
        <v>-0.06</v>
      </c>
      <c r="T11" s="1" t="s">
        <v>0</v>
      </c>
      <c r="U11" s="42">
        <f>[1]Sheet2!AA7</f>
        <v>0.03</v>
      </c>
    </row>
    <row r="12" spans="1:21" ht="16" thickBot="1" x14ac:dyDescent="0.25">
      <c r="A12" s="15" t="s">
        <v>7</v>
      </c>
      <c r="B12" s="24">
        <v>0.73</v>
      </c>
      <c r="C12" s="24">
        <f>[1]Sheet1!AI8</f>
        <v>0.27</v>
      </c>
      <c r="D12" s="26">
        <f>[1]Sheet1!G8</f>
        <v>2.7</v>
      </c>
      <c r="E12" s="25" t="s">
        <v>0</v>
      </c>
      <c r="F12" s="27">
        <f>[1]Sheet2!G8</f>
        <v>0.13</v>
      </c>
      <c r="G12" s="26">
        <f>[1]Sheet1!K8</f>
        <v>40.96</v>
      </c>
      <c r="H12" s="25" t="s">
        <v>0</v>
      </c>
      <c r="I12" s="27">
        <f>[1]Sheet2!K8</f>
        <v>13.93</v>
      </c>
      <c r="J12" s="26">
        <f>[1]Sheet1!O8</f>
        <v>13.03</v>
      </c>
      <c r="K12" s="25" t="s">
        <v>0</v>
      </c>
      <c r="L12" s="27">
        <f>[1]Sheet2!O8</f>
        <v>3.76</v>
      </c>
      <c r="M12" s="49">
        <f>[1]Sheet1!S8</f>
        <v>0.76859999999999995</v>
      </c>
      <c r="N12" s="25" t="s">
        <v>0</v>
      </c>
      <c r="O12" s="53">
        <f>[1]Sheet2!S8</f>
        <v>7.1999999999999998E-3</v>
      </c>
      <c r="P12" s="38">
        <f>[1]Sheet1!W8</f>
        <v>8.6539999999999999</v>
      </c>
      <c r="Q12" s="25" t="s">
        <v>0</v>
      </c>
      <c r="R12" s="41">
        <f>[1]Sheet2!W8</f>
        <v>2.5</v>
      </c>
      <c r="S12" s="43"/>
      <c r="T12" s="44"/>
      <c r="U12" s="45"/>
    </row>
    <row r="13" spans="1:21" ht="16" thickBot="1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7"/>
      <c r="N13" s="30"/>
      <c r="O13" s="30"/>
      <c r="P13" s="30"/>
      <c r="Q13" s="30"/>
      <c r="R13" s="30"/>
      <c r="S13" s="14"/>
      <c r="T13" s="14"/>
      <c r="U13" s="14"/>
    </row>
    <row r="14" spans="1:21" ht="16" thickTop="1" x14ac:dyDescent="0.2">
      <c r="A14" s="15" t="s">
        <v>1</v>
      </c>
      <c r="B14" s="15">
        <f>[1]Sheet1!AF2</f>
        <v>1</v>
      </c>
      <c r="C14" s="15">
        <f>[1]Sheet1!AJ2</f>
        <v>0</v>
      </c>
      <c r="D14" s="17">
        <f>[1]Sheet1!H2</f>
        <v>5.14</v>
      </c>
      <c r="E14" s="16" t="s">
        <v>0</v>
      </c>
      <c r="F14" s="18">
        <f>[1]Sheet2!H2</f>
        <v>1.61</v>
      </c>
      <c r="G14" s="20">
        <f>[1]Sheet1!L2</f>
        <v>0</v>
      </c>
      <c r="H14" s="21" t="s">
        <v>0</v>
      </c>
      <c r="I14" s="23">
        <f>[1]Sheet2!L2</f>
        <v>0</v>
      </c>
      <c r="J14" s="17">
        <f>[1]Sheet1!P2</f>
        <v>5.14</v>
      </c>
      <c r="K14" s="16" t="s">
        <v>0</v>
      </c>
      <c r="L14" s="18">
        <v>1.72</v>
      </c>
      <c r="M14" s="19">
        <f>[1]Sheet1!T2</f>
        <v>-1.6177999999999999</v>
      </c>
      <c r="N14" s="16" t="s">
        <v>0</v>
      </c>
      <c r="O14" s="52">
        <f>[1]Sheet2!T2</f>
        <v>0.1212</v>
      </c>
      <c r="P14" s="37">
        <f>[1]Sheet1!X2</f>
        <v>-7.1879999999999997</v>
      </c>
      <c r="Q14" s="16" t="s">
        <v>0</v>
      </c>
      <c r="R14" s="40">
        <f>[1]Sheet2!X2</f>
        <v>2.3180000000000001</v>
      </c>
      <c r="S14" s="39">
        <f>[1]Sheet1!AB2</f>
        <v>-0.16</v>
      </c>
      <c r="T14" s="1" t="s">
        <v>0</v>
      </c>
      <c r="U14" s="42">
        <f>[1]Sheet2!AB2</f>
        <v>0.09</v>
      </c>
    </row>
    <row r="15" spans="1:21" x14ac:dyDescent="0.2">
      <c r="A15" s="15" t="s">
        <v>2</v>
      </c>
      <c r="B15" s="15">
        <f>[1]Sheet1!AF3</f>
        <v>1</v>
      </c>
      <c r="C15" s="15">
        <f>[1]Sheet1!AJ3</f>
        <v>0</v>
      </c>
      <c r="D15" s="17">
        <f>[1]Sheet1!H3</f>
        <v>2.33</v>
      </c>
      <c r="E15" s="16" t="s">
        <v>0</v>
      </c>
      <c r="F15" s="18">
        <f>[1]Sheet2!H3</f>
        <v>0.56000000000000005</v>
      </c>
      <c r="G15" s="20">
        <f>[1]Sheet1!L3</f>
        <v>0</v>
      </c>
      <c r="H15" s="21" t="s">
        <v>0</v>
      </c>
      <c r="I15" s="23">
        <f>[1]Sheet2!L3</f>
        <v>0</v>
      </c>
      <c r="J15" s="17">
        <f>[1]Sheet1!P3</f>
        <v>2.33</v>
      </c>
      <c r="K15" s="16" t="s">
        <v>0</v>
      </c>
      <c r="L15" s="18">
        <v>0.54</v>
      </c>
      <c r="M15" s="19">
        <f>[1]Sheet1!T3</f>
        <v>-2.5844</v>
      </c>
      <c r="N15" s="16" t="s">
        <v>0</v>
      </c>
      <c r="O15" s="52">
        <f>[1]Sheet2!T3</f>
        <v>9.9299999999999999E-2</v>
      </c>
      <c r="P15" s="37">
        <f>[1]Sheet1!X3</f>
        <v>-5.2110000000000003</v>
      </c>
      <c r="Q15" s="16" t="s">
        <v>0</v>
      </c>
      <c r="R15" s="40">
        <f>[1]Sheet2!X3</f>
        <v>1.256</v>
      </c>
      <c r="S15" s="39">
        <f>[1]Sheet1!AB3</f>
        <v>0.36</v>
      </c>
      <c r="T15" s="1" t="s">
        <v>0</v>
      </c>
      <c r="U15" s="42">
        <f>[1]Sheet2!AB3</f>
        <v>0.19</v>
      </c>
    </row>
    <row r="16" spans="1:21" x14ac:dyDescent="0.2">
      <c r="A16" s="15" t="s">
        <v>3</v>
      </c>
      <c r="B16" s="15">
        <f>[1]Sheet1!AF4</f>
        <v>1</v>
      </c>
      <c r="C16" s="15">
        <f>[1]Sheet1!AJ4</f>
        <v>0</v>
      </c>
      <c r="D16" s="17">
        <f>[1]Sheet1!H4</f>
        <v>6.86</v>
      </c>
      <c r="E16" s="16" t="s">
        <v>0</v>
      </c>
      <c r="F16" s="18">
        <f>[1]Sheet2!H4</f>
        <v>2.82</v>
      </c>
      <c r="G16" s="20">
        <f>[1]Sheet1!L4</f>
        <v>0</v>
      </c>
      <c r="H16" s="21" t="s">
        <v>0</v>
      </c>
      <c r="I16" s="23">
        <f>[1]Sheet2!L4</f>
        <v>0</v>
      </c>
      <c r="J16" s="17">
        <f>[1]Sheet1!P4</f>
        <v>6.86</v>
      </c>
      <c r="K16" s="16" t="s">
        <v>0</v>
      </c>
      <c r="L16" s="18">
        <v>2.83</v>
      </c>
      <c r="M16" s="19">
        <f>[1]Sheet1!T4</f>
        <v>-2.3557000000000001</v>
      </c>
      <c r="N16" s="16" t="s">
        <v>0</v>
      </c>
      <c r="O16" s="52">
        <f>[1]Sheet2!T4</f>
        <v>0.104</v>
      </c>
      <c r="P16" s="37">
        <f>[1]Sheet1!X4</f>
        <v>-13.962</v>
      </c>
      <c r="Q16" s="16" t="s">
        <v>0</v>
      </c>
      <c r="R16" s="40">
        <f>[1]Sheet2!X4</f>
        <v>5.7779999999999996</v>
      </c>
      <c r="S16" s="39">
        <f>[1]Sheet1!AB4</f>
        <v>-0.16</v>
      </c>
      <c r="T16" s="1" t="s">
        <v>0</v>
      </c>
      <c r="U16" s="42">
        <f>[1]Sheet2!AB4</f>
        <v>0.1</v>
      </c>
    </row>
    <row r="17" spans="1:21" x14ac:dyDescent="0.2">
      <c r="A17" s="15" t="s">
        <v>4</v>
      </c>
      <c r="B17" s="15">
        <f>[1]Sheet1!AF5</f>
        <v>1</v>
      </c>
      <c r="C17" s="15">
        <f>[1]Sheet1!AJ5</f>
        <v>0</v>
      </c>
      <c r="D17" s="17">
        <f>[1]Sheet1!H5</f>
        <v>5.64</v>
      </c>
      <c r="E17" s="16" t="s">
        <v>0</v>
      </c>
      <c r="F17" s="18">
        <f>[1]Sheet2!H5</f>
        <v>0.36</v>
      </c>
      <c r="G17" s="20">
        <f>[1]Sheet1!L5</f>
        <v>0</v>
      </c>
      <c r="H17" s="21" t="s">
        <v>0</v>
      </c>
      <c r="I17" s="23">
        <f>[1]Sheet2!L5</f>
        <v>0</v>
      </c>
      <c r="J17" s="17">
        <f>[1]Sheet1!P5</f>
        <v>5.64</v>
      </c>
      <c r="K17" s="16" t="s">
        <v>0</v>
      </c>
      <c r="L17" s="18">
        <v>0.35</v>
      </c>
      <c r="M17" s="19">
        <f>[1]Sheet1!T5</f>
        <v>-0.48049999999999998</v>
      </c>
      <c r="N17" s="16" t="s">
        <v>0</v>
      </c>
      <c r="O17" s="52">
        <f>[1]Sheet2!T5</f>
        <v>4.8300000000000003E-2</v>
      </c>
      <c r="P17" s="37">
        <f>[1]Sheet1!X5</f>
        <v>-2.3420000000000001</v>
      </c>
      <c r="Q17" s="16" t="s">
        <v>0</v>
      </c>
      <c r="R17" s="40">
        <f>[1]Sheet2!X5</f>
        <v>0.28000000000000003</v>
      </c>
      <c r="S17" s="39">
        <f>[1]Sheet1!AB5</f>
        <v>-0.05</v>
      </c>
      <c r="T17" s="1" t="s">
        <v>0</v>
      </c>
      <c r="U17" s="42">
        <f>[1]Sheet2!AB5</f>
        <v>0.01</v>
      </c>
    </row>
    <row r="18" spans="1:21" x14ac:dyDescent="0.2">
      <c r="A18" s="15" t="s">
        <v>5</v>
      </c>
      <c r="B18" s="15">
        <f>[1]Sheet1!AF6</f>
        <v>0.83</v>
      </c>
      <c r="C18" s="15">
        <f>[1]Sheet1!AJ6</f>
        <v>0.17</v>
      </c>
      <c r="D18" s="17">
        <f>[1]Sheet1!H6</f>
        <v>135.52000000000001</v>
      </c>
      <c r="E18" s="16" t="s">
        <v>0</v>
      </c>
      <c r="F18" s="18">
        <f>[1]Sheet2!H6</f>
        <v>89.23</v>
      </c>
      <c r="G18" s="17">
        <f>[1]Sheet1!L6</f>
        <v>539.66</v>
      </c>
      <c r="H18" s="16" t="s">
        <v>0</v>
      </c>
      <c r="I18" s="18">
        <f>[1]Sheet2!L6</f>
        <v>146.22</v>
      </c>
      <c r="J18" s="17">
        <f>[1]Sheet1!P6</f>
        <v>204.22</v>
      </c>
      <c r="K18" s="16" t="s">
        <v>0</v>
      </c>
      <c r="L18" s="18">
        <v>28.89</v>
      </c>
      <c r="M18" s="19">
        <f>[1]Sheet1!T6</f>
        <v>2.2800000000000001E-2</v>
      </c>
      <c r="N18" s="16" t="s">
        <v>0</v>
      </c>
      <c r="O18" s="52">
        <f>[1]Sheet2!T6</f>
        <v>1.1999999999999999E-3</v>
      </c>
      <c r="P18" s="37">
        <f>[1]Sheet1!X6</f>
        <v>4.0190000000000001</v>
      </c>
      <c r="Q18" s="16" t="s">
        <v>0</v>
      </c>
      <c r="R18" s="40">
        <f>[1]Sheet2!X6</f>
        <v>1.552</v>
      </c>
      <c r="S18" s="39">
        <f>[1]Sheet1!AB6</f>
        <v>-0.01</v>
      </c>
      <c r="T18" s="1" t="s">
        <v>0</v>
      </c>
      <c r="U18" s="42">
        <f>[1]Sheet2!AB6</f>
        <v>0.01</v>
      </c>
    </row>
    <row r="19" spans="1:21" x14ac:dyDescent="0.2">
      <c r="A19" s="15" t="s">
        <v>6</v>
      </c>
      <c r="B19" s="15">
        <f>[1]Sheet1!AF7</f>
        <v>0.81</v>
      </c>
      <c r="C19" s="15">
        <f>[1]Sheet1!AJ7</f>
        <v>0.19</v>
      </c>
      <c r="D19" s="17">
        <f>[1]Sheet1!H7</f>
        <v>11.15</v>
      </c>
      <c r="E19" s="16" t="s">
        <v>0</v>
      </c>
      <c r="F19" s="18">
        <f>[1]Sheet2!H7</f>
        <v>6.37</v>
      </c>
      <c r="G19" s="17">
        <f>[1]Sheet1!L7</f>
        <v>87.29</v>
      </c>
      <c r="H19" s="16" t="s">
        <v>0</v>
      </c>
      <c r="I19" s="18">
        <f>[1]Sheet2!L7</f>
        <v>43.47</v>
      </c>
      <c r="J19" s="17">
        <f>[1]Sheet1!P7</f>
        <v>25.61</v>
      </c>
      <c r="K19" s="16" t="s">
        <v>0</v>
      </c>
      <c r="L19" s="18">
        <v>10.06</v>
      </c>
      <c r="M19" s="19">
        <f>[1]Sheet1!T7</f>
        <v>0.19939999999999999</v>
      </c>
      <c r="N19" s="16" t="s">
        <v>0</v>
      </c>
      <c r="O19" s="52">
        <f>[1]Sheet2!T7</f>
        <v>3.5000000000000001E-3</v>
      </c>
      <c r="P19" s="37">
        <f>[1]Sheet1!X7</f>
        <v>4.4130000000000003</v>
      </c>
      <c r="Q19" s="16" t="s">
        <v>0</v>
      </c>
      <c r="R19" s="40">
        <f>[1]Sheet2!X7</f>
        <v>1.68</v>
      </c>
      <c r="S19" s="39">
        <f>[1]Sheet1!AB7</f>
        <v>-0.18</v>
      </c>
      <c r="T19" s="1" t="s">
        <v>0</v>
      </c>
      <c r="U19" s="42">
        <f>[1]Sheet2!AB7</f>
        <v>0.1</v>
      </c>
    </row>
    <row r="20" spans="1:21" ht="16" thickBot="1" x14ac:dyDescent="0.25">
      <c r="A20" s="24" t="s">
        <v>7</v>
      </c>
      <c r="B20" s="24">
        <f>[1]Sheet1!AF8</f>
        <v>0.81</v>
      </c>
      <c r="C20" s="24">
        <f>[1]Sheet1!AJ8</f>
        <v>0.19</v>
      </c>
      <c r="D20" s="26">
        <f>[1]Sheet1!H8</f>
        <v>29.91</v>
      </c>
      <c r="E20" s="25" t="s">
        <v>0</v>
      </c>
      <c r="F20" s="27">
        <f>[1]Sheet2!H8</f>
        <v>17.739999999999998</v>
      </c>
      <c r="G20" s="26">
        <f>[1]Sheet1!L8</f>
        <v>24.94</v>
      </c>
      <c r="H20" s="25" t="s">
        <v>0</v>
      </c>
      <c r="I20" s="27">
        <f>[1]Sheet2!L8</f>
        <v>7.04</v>
      </c>
      <c r="J20" s="26">
        <f>[1]Sheet1!P8</f>
        <v>28.97</v>
      </c>
      <c r="K20" s="25" t="s">
        <v>0</v>
      </c>
      <c r="L20" s="27">
        <v>14.7</v>
      </c>
      <c r="M20" s="28">
        <f>[1]Sheet1!T8</f>
        <v>0.70889999999999997</v>
      </c>
      <c r="N20" s="25" t="s">
        <v>0</v>
      </c>
      <c r="O20" s="53">
        <f>[1]Sheet2!T8</f>
        <v>1.7999999999999999E-2</v>
      </c>
      <c r="P20" s="38">
        <f>[1]Sheet1!X8</f>
        <v>17.742000000000001</v>
      </c>
      <c r="Q20" s="25" t="s">
        <v>0</v>
      </c>
      <c r="R20" s="41">
        <f>[1]Sheet2!X8</f>
        <v>8.8529999999999998</v>
      </c>
      <c r="S20" s="43"/>
      <c r="T20" s="44"/>
      <c r="U20" s="45"/>
    </row>
    <row r="21" spans="1:21" ht="16" thickBot="1" x14ac:dyDescent="0.25">
      <c r="A21" s="4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7"/>
      <c r="N21" s="30"/>
      <c r="O21" s="30"/>
      <c r="P21" s="30"/>
      <c r="Q21" s="30"/>
      <c r="R21" s="30"/>
      <c r="S21" s="14"/>
      <c r="T21" s="14"/>
      <c r="U21" s="14"/>
    </row>
    <row r="22" spans="1:21" ht="16" thickTop="1" x14ac:dyDescent="0.2">
      <c r="A22" s="15" t="s">
        <v>1</v>
      </c>
      <c r="B22" s="15">
        <f>[1]Sheet1!AG2</f>
        <v>1</v>
      </c>
      <c r="C22" s="15">
        <f>[1]Sheet1!AK2</f>
        <v>0</v>
      </c>
      <c r="D22" s="17">
        <f>[1]Sheet1!I2</f>
        <v>0.79</v>
      </c>
      <c r="E22" s="16" t="s">
        <v>0</v>
      </c>
      <c r="F22" s="18">
        <f>[1]Sheet2!I2</f>
        <v>7.0000000000000007E-2</v>
      </c>
      <c r="G22" s="20">
        <f>[1]Sheet1!M2</f>
        <v>0</v>
      </c>
      <c r="H22" s="21" t="s">
        <v>0</v>
      </c>
      <c r="I22" s="23">
        <f>[1]Sheet2!M2</f>
        <v>0</v>
      </c>
      <c r="J22" s="31">
        <f>[1]Sheet1!Q2</f>
        <v>0.79</v>
      </c>
      <c r="K22" s="32" t="s">
        <v>0</v>
      </c>
      <c r="L22" s="33">
        <f>[1]Sheet2!Q2</f>
        <v>7.0000000000000007E-2</v>
      </c>
      <c r="M22" s="37">
        <f>[1]Sheet1!U2</f>
        <v>-0.29749999999999999</v>
      </c>
      <c r="N22" s="16" t="s">
        <v>0</v>
      </c>
      <c r="O22" s="50">
        <f>[1]Sheet2!U2</f>
        <v>7.0599999999999996E-2</v>
      </c>
      <c r="P22" s="37">
        <f>[1]Sheet1!Y2</f>
        <v>-0.20300000000000001</v>
      </c>
      <c r="Q22" s="16" t="s">
        <v>0</v>
      </c>
      <c r="R22" s="40">
        <f>[1]Sheet2!Y2</f>
        <v>5.0999999999999997E-2</v>
      </c>
      <c r="S22" s="39">
        <f>[1]Sheet1!AC2</f>
        <v>0.06</v>
      </c>
      <c r="T22" s="1" t="s">
        <v>0</v>
      </c>
      <c r="U22" s="42">
        <f>[1]Sheet2!AC2</f>
        <v>0.01</v>
      </c>
    </row>
    <row r="23" spans="1:21" x14ac:dyDescent="0.2">
      <c r="A23" s="15" t="s">
        <v>2</v>
      </c>
      <c r="B23" s="15">
        <f>[1]Sheet1!AG3</f>
        <v>1</v>
      </c>
      <c r="C23" s="15">
        <f>[1]Sheet1!AK3</f>
        <v>0</v>
      </c>
      <c r="D23" s="17">
        <f>[1]Sheet1!I3</f>
        <v>0.73</v>
      </c>
      <c r="E23" s="16" t="s">
        <v>0</v>
      </c>
      <c r="F23" s="18">
        <f>[1]Sheet2!I3</f>
        <v>0.06</v>
      </c>
      <c r="G23" s="20">
        <f>[1]Sheet1!M3</f>
        <v>0</v>
      </c>
      <c r="H23" s="21" t="s">
        <v>0</v>
      </c>
      <c r="I23" s="23">
        <f>[1]Sheet2!M3</f>
        <v>0</v>
      </c>
      <c r="J23" s="31">
        <f>[1]Sheet1!Q3</f>
        <v>0.73</v>
      </c>
      <c r="K23" s="32" t="s">
        <v>0</v>
      </c>
      <c r="L23" s="33">
        <f>[1]Sheet2!Q3</f>
        <v>0.06</v>
      </c>
      <c r="M23" s="37">
        <f>[1]Sheet1!U3</f>
        <v>-2.3325999999999998</v>
      </c>
      <c r="N23" s="16" t="s">
        <v>0</v>
      </c>
      <c r="O23" s="50">
        <f>[1]Sheet2!U3</f>
        <v>6.4799999999999996E-2</v>
      </c>
      <c r="P23" s="37">
        <f>[1]Sheet1!Y3</f>
        <v>-1.4790000000000001</v>
      </c>
      <c r="Q23" s="16" t="s">
        <v>0</v>
      </c>
      <c r="R23" s="40">
        <f>[1]Sheet2!Y3</f>
        <v>0.13</v>
      </c>
      <c r="S23" s="39">
        <f>[1]Sheet1!AC3</f>
        <v>0.01</v>
      </c>
      <c r="T23" s="1" t="s">
        <v>0</v>
      </c>
      <c r="U23" s="42">
        <f>[1]Sheet2!AC3</f>
        <v>0.01</v>
      </c>
    </row>
    <row r="24" spans="1:21" x14ac:dyDescent="0.2">
      <c r="A24" s="15" t="s">
        <v>3</v>
      </c>
      <c r="B24" s="15">
        <f>[1]Sheet1!AG4</f>
        <v>1</v>
      </c>
      <c r="C24" s="15">
        <f>[1]Sheet1!AK4</f>
        <v>0</v>
      </c>
      <c r="D24" s="17">
        <f>[1]Sheet1!I4</f>
        <v>0.68</v>
      </c>
      <c r="E24" s="16" t="s">
        <v>0</v>
      </c>
      <c r="F24" s="18">
        <f>[1]Sheet2!I4</f>
        <v>7.0000000000000007E-2</v>
      </c>
      <c r="G24" s="20">
        <f>[1]Sheet1!M4</f>
        <v>0</v>
      </c>
      <c r="H24" s="21" t="s">
        <v>0</v>
      </c>
      <c r="I24" s="23">
        <f>[1]Sheet2!M4</f>
        <v>0</v>
      </c>
      <c r="J24" s="31">
        <f>[1]Sheet1!Q4</f>
        <v>0.68</v>
      </c>
      <c r="K24" s="32" t="s">
        <v>0</v>
      </c>
      <c r="L24" s="33">
        <f>[1]Sheet2!Q4</f>
        <v>7.0000000000000007E-2</v>
      </c>
      <c r="M24" s="37">
        <f>[1]Sheet1!U4</f>
        <v>-2.9470000000000001</v>
      </c>
      <c r="N24" s="16" t="s">
        <v>0</v>
      </c>
      <c r="O24" s="50">
        <f>[1]Sheet2!U4</f>
        <v>7.0300000000000001E-2</v>
      </c>
      <c r="P24" s="37">
        <f>[1]Sheet1!Y4</f>
        <v>-1.732</v>
      </c>
      <c r="Q24" s="16" t="s">
        <v>0</v>
      </c>
      <c r="R24" s="40">
        <f>[1]Sheet2!Y4</f>
        <v>0.17199999999999999</v>
      </c>
      <c r="S24" s="39">
        <f>[1]Sheet1!AC4</f>
        <v>-0.02</v>
      </c>
      <c r="T24" s="1" t="s">
        <v>0</v>
      </c>
      <c r="U24" s="42">
        <f>[1]Sheet2!AC4</f>
        <v>0.01</v>
      </c>
    </row>
    <row r="25" spans="1:21" x14ac:dyDescent="0.2">
      <c r="A25" s="15" t="s">
        <v>4</v>
      </c>
      <c r="B25" s="15">
        <f>[1]Sheet1!AG5</f>
        <v>1</v>
      </c>
      <c r="C25" s="15">
        <f>[1]Sheet1!AK5</f>
        <v>0</v>
      </c>
      <c r="D25" s="17">
        <f>[1]Sheet1!I5</f>
        <v>1.17</v>
      </c>
      <c r="E25" s="16" t="s">
        <v>0</v>
      </c>
      <c r="F25" s="18">
        <f>[1]Sheet2!I5</f>
        <v>0.06</v>
      </c>
      <c r="G25" s="20">
        <f>[1]Sheet1!M5</f>
        <v>0</v>
      </c>
      <c r="H25" s="21" t="s">
        <v>0</v>
      </c>
      <c r="I25" s="23">
        <f>[1]Sheet2!M5</f>
        <v>0</v>
      </c>
      <c r="J25" s="31">
        <f>[1]Sheet1!Q5</f>
        <v>1.17</v>
      </c>
      <c r="K25" s="32" t="s">
        <v>0</v>
      </c>
      <c r="L25" s="33">
        <f>[1]Sheet2!Q5</f>
        <v>0.06</v>
      </c>
      <c r="M25" s="37">
        <f>[1]Sheet1!U5</f>
        <v>-1.1085</v>
      </c>
      <c r="N25" s="16" t="s">
        <v>0</v>
      </c>
      <c r="O25" s="50">
        <f>[1]Sheet2!U5</f>
        <v>5.8599999999999999E-2</v>
      </c>
      <c r="P25" s="37">
        <f>[1]Sheet1!Y5</f>
        <v>-1.1200000000000001</v>
      </c>
      <c r="Q25" s="16" t="s">
        <v>0</v>
      </c>
      <c r="R25" s="40">
        <f>[1]Sheet2!Y5</f>
        <v>0.08</v>
      </c>
      <c r="S25" s="39">
        <f>[1]Sheet1!AC5</f>
        <v>-0.01</v>
      </c>
      <c r="T25" s="1" t="s">
        <v>0</v>
      </c>
      <c r="U25" s="42">
        <f>[1]Sheet2!AC5</f>
        <v>0.01</v>
      </c>
    </row>
    <row r="26" spans="1:21" x14ac:dyDescent="0.2">
      <c r="A26" s="15" t="s">
        <v>5</v>
      </c>
      <c r="B26" s="15">
        <f>[1]Sheet1!AG6</f>
        <v>1</v>
      </c>
      <c r="C26" s="15">
        <f>[1]Sheet1!AK6</f>
        <v>0</v>
      </c>
      <c r="D26" s="17">
        <f>[1]Sheet1!I6</f>
        <v>2.17</v>
      </c>
      <c r="E26" s="16" t="s">
        <v>0</v>
      </c>
      <c r="F26" s="18">
        <f>[1]Sheet2!I6</f>
        <v>0.11</v>
      </c>
      <c r="G26" s="20">
        <f>[1]Sheet1!M6</f>
        <v>0</v>
      </c>
      <c r="H26" s="21" t="s">
        <v>0</v>
      </c>
      <c r="I26" s="23">
        <f>[1]Sheet2!M6</f>
        <v>0</v>
      </c>
      <c r="J26" s="31">
        <f>[1]Sheet1!Q6</f>
        <v>2.17</v>
      </c>
      <c r="K26" s="32" t="s">
        <v>0</v>
      </c>
      <c r="L26" s="33">
        <f>[1]Sheet2!Q6</f>
        <v>0.11</v>
      </c>
      <c r="M26" s="37">
        <f>[1]Sheet1!U6</f>
        <v>-0.32979999999999998</v>
      </c>
      <c r="N26" s="16" t="s">
        <v>0</v>
      </c>
      <c r="O26" s="50">
        <f>[1]Sheet2!U6</f>
        <v>1.8800000000000001E-2</v>
      </c>
      <c r="P26" s="37">
        <f>[1]Sheet1!Y6</f>
        <v>-0.61699999999999999</v>
      </c>
      <c r="Q26" s="16" t="s">
        <v>0</v>
      </c>
      <c r="R26" s="40">
        <f>[1]Sheet2!Y6</f>
        <v>4.8000000000000001E-2</v>
      </c>
      <c r="S26" s="39">
        <f>[1]Sheet1!AC6</f>
        <v>-0.08</v>
      </c>
      <c r="T26" s="1" t="s">
        <v>0</v>
      </c>
      <c r="U26" s="42">
        <f>[1]Sheet2!AC6</f>
        <v>0.03</v>
      </c>
    </row>
    <row r="27" spans="1:21" x14ac:dyDescent="0.2">
      <c r="A27" s="15" t="s">
        <v>6</v>
      </c>
      <c r="B27" s="15">
        <f>[1]Sheet1!AG7</f>
        <v>0.85</v>
      </c>
      <c r="C27" s="15">
        <f>[1]Sheet1!AK7</f>
        <v>0.15</v>
      </c>
      <c r="D27" s="17">
        <f>[1]Sheet1!I7</f>
        <v>24.9</v>
      </c>
      <c r="E27" s="16" t="s">
        <v>0</v>
      </c>
      <c r="F27" s="18">
        <f>[1]Sheet2!I7</f>
        <v>11.56</v>
      </c>
      <c r="G27" s="17">
        <f>[1]Sheet1!M7</f>
        <v>107.72</v>
      </c>
      <c r="H27" s="16" t="s">
        <v>0</v>
      </c>
      <c r="I27" s="18">
        <f>[1]Sheet2!M7</f>
        <v>55.96</v>
      </c>
      <c r="J27" s="31">
        <f>[1]Sheet1!Q7</f>
        <v>37.32</v>
      </c>
      <c r="K27" s="32" t="s">
        <v>0</v>
      </c>
      <c r="L27" s="33">
        <f>[1]Sheet2!Q7</f>
        <v>12.92</v>
      </c>
      <c r="M27" s="37">
        <f>[1]Sheet1!U7</f>
        <v>0.18160000000000001</v>
      </c>
      <c r="N27" s="16" t="s">
        <v>0</v>
      </c>
      <c r="O27" s="50">
        <f>[1]Sheet2!U7</f>
        <v>5.4000000000000003E-3</v>
      </c>
      <c r="P27" s="37">
        <f>[1]Sheet1!Y7</f>
        <v>5.8570000000000002</v>
      </c>
      <c r="Q27" s="16" t="s">
        <v>0</v>
      </c>
      <c r="R27" s="40">
        <f>[1]Sheet2!Y7</f>
        <v>2.036</v>
      </c>
      <c r="S27" s="39">
        <f>[1]Sheet1!AC7</f>
        <v>0.06</v>
      </c>
      <c r="T27" s="1" t="s">
        <v>0</v>
      </c>
      <c r="U27" s="42">
        <f>[1]Sheet2!AC7</f>
        <v>0.03</v>
      </c>
    </row>
    <row r="28" spans="1:21" ht="16" thickBot="1" x14ac:dyDescent="0.25">
      <c r="A28" s="24" t="s">
        <v>7</v>
      </c>
      <c r="B28" s="24">
        <f>[1]Sheet1!AG8</f>
        <v>0.82</v>
      </c>
      <c r="C28" s="24">
        <f>[1]Sheet1!AK8</f>
        <v>0.18</v>
      </c>
      <c r="D28" s="26">
        <f>[1]Sheet1!I8</f>
        <v>1.66</v>
      </c>
      <c r="E28" s="25" t="s">
        <v>0</v>
      </c>
      <c r="F28" s="27">
        <f>[1]Sheet2!I8</f>
        <v>0.12</v>
      </c>
      <c r="G28" s="26">
        <f>[1]Sheet1!M8</f>
        <v>7.14</v>
      </c>
      <c r="H28" s="25" t="s">
        <v>0</v>
      </c>
      <c r="I28" s="27">
        <f>[1]Sheet2!M8</f>
        <v>1.21</v>
      </c>
      <c r="J28" s="34">
        <f>[1]Sheet1!Q8</f>
        <v>2.65</v>
      </c>
      <c r="K28" s="35" t="s">
        <v>0</v>
      </c>
      <c r="L28" s="36">
        <f>[1]Sheet2!Q8</f>
        <v>0.24</v>
      </c>
      <c r="M28" s="38">
        <f>[1]Sheet1!U8</f>
        <v>0.70679999999999998</v>
      </c>
      <c r="N28" s="25" t="s">
        <v>0</v>
      </c>
      <c r="O28" s="51">
        <f>[1]Sheet2!U8</f>
        <v>4.7999999999999996E-3</v>
      </c>
      <c r="P28" s="38">
        <f>[1]Sheet1!Y8</f>
        <v>1.617</v>
      </c>
      <c r="Q28" s="25" t="s">
        <v>0</v>
      </c>
      <c r="R28" s="41">
        <f>[1]Sheet2!Y8</f>
        <v>0.14599999999999999</v>
      </c>
      <c r="S28" s="43"/>
      <c r="T28" s="44"/>
      <c r="U28" s="45"/>
    </row>
  </sheetData>
  <pageMargins left="0.7" right="0.7" top="0.75" bottom="0.75" header="0.3" footer="0.3"/>
  <pageSetup paperSize="9" orientation="portrait" r:id="rId1"/>
  <ignoredErrors>
    <ignoredError sqref="A6:A2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Pinto</dc:creator>
  <cp:lastModifiedBy>Mauro Pinto</cp:lastModifiedBy>
  <dcterms:created xsi:type="dcterms:W3CDTF">2015-06-05T18:19:34Z</dcterms:created>
  <dcterms:modified xsi:type="dcterms:W3CDTF">2025-06-26T12:23:25Z</dcterms:modified>
</cp:coreProperties>
</file>