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mauro_polo_snater_es_ey_com/Documents/Desktop/Ironhack/W1/"/>
    </mc:Choice>
  </mc:AlternateContent>
  <xr:revisionPtr revIDLastSave="0" documentId="8_{AC4E6CC0-B4DD-4E79-896F-80D7B5FA9800}" xr6:coauthVersionLast="47" xr6:coauthVersionMax="47" xr10:uidLastSave="{00000000-0000-0000-0000-000000000000}"/>
  <bookViews>
    <workbookView xWindow="-110" yWindow="-110" windowWidth="19420" windowHeight="11500" tabRatio="843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P5" i="2"/>
  <c r="S5" i="2"/>
  <c r="R5" i="2"/>
  <c r="Q5" i="2"/>
  <c r="N5" i="2"/>
  <c r="S2" i="2"/>
  <c r="R2" i="2"/>
  <c r="Q2" i="2"/>
  <c r="P2" i="2"/>
  <c r="O2" i="2"/>
  <c r="N2" i="2"/>
</calcChain>
</file>

<file path=xl/sharedStrings.xml><?xml version="1.0" encoding="utf-8"?>
<sst xmlns="http://schemas.openxmlformats.org/spreadsheetml/2006/main" count="68743" uniqueCount="9200">
  <si>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</si>
  <si>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</si>
  <si>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</si>
  <si>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</si>
  <si>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</si>
  <si>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</si>
  <si>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</si>
  <si>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</si>
  <si>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</si>
  <si>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</si>
  <si>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</si>
  <si>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</si>
  <si>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</si>
  <si>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</si>
  <si>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</si>
  <si>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</si>
  <si>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</si>
  <si>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</si>
  <si>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</si>
  <si>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</si>
  <si>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</si>
  <si>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</si>
  <si>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</si>
  <si>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</si>
  <si>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</si>
  <si>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</si>
  <si>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</si>
  <si>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</si>
  <si>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</si>
  <si>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</si>
  <si>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</si>
  <si>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</si>
  <si>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</si>
  <si>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</si>
  <si>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</si>
  <si>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</si>
  <si>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</si>
  <si>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</si>
  <si>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</si>
  <si>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</si>
  <si>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</si>
  <si>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</si>
  <si>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</si>
  <si>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</si>
  <si>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</si>
  <si>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</si>
  <si>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</si>
  <si>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</si>
  <si>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</si>
  <si>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</si>
  <si>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</si>
  <si>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</si>
  <si>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</si>
  <si>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</si>
  <si>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</si>
  <si>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</si>
  <si>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</si>
  <si>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</si>
  <si>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</si>
  <si>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</si>
  <si>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</si>
  <si>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</si>
  <si>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</si>
  <si>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</si>
  <si>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</si>
  <si>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</si>
  <si>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</si>
  <si>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</si>
  <si>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</si>
  <si>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</si>
  <si>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</si>
  <si>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</si>
  <si>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</si>
  <si>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</si>
  <si>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</si>
  <si>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</si>
  <si>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</si>
  <si>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</si>
  <si>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</si>
  <si>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</si>
  <si>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</si>
  <si>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</si>
  <si>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</si>
  <si>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</si>
  <si>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</si>
  <si>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</si>
  <si>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</si>
  <si>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</si>
  <si>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</si>
  <si>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</si>
  <si>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</si>
  <si>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</si>
  <si>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</si>
  <si>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</si>
  <si>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</si>
  <si>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</si>
  <si>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</si>
  <si>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</si>
  <si>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</si>
  <si>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</si>
  <si>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</si>
  <si>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</si>
  <si>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</si>
  <si>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</si>
  <si>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</si>
  <si>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</si>
  <si>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</si>
  <si>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</si>
  <si>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</si>
  <si>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</si>
  <si>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</si>
  <si>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</si>
  <si>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</si>
  <si>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</si>
  <si>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</si>
  <si>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</si>
  <si>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</si>
  <si>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</si>
  <si>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</si>
  <si>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</si>
  <si>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</si>
  <si>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</si>
  <si>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</si>
  <si>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</si>
  <si>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</si>
  <si>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</si>
  <si>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</si>
  <si>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</si>
  <si>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</si>
  <si>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</si>
  <si>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</si>
  <si>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</si>
  <si>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</si>
  <si>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</si>
  <si>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</si>
  <si>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</si>
  <si>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</si>
  <si>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</si>
  <si>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</si>
  <si>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</si>
  <si>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</si>
  <si>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</si>
  <si>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</si>
  <si>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</si>
  <si>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</si>
  <si>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</si>
  <si>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</si>
  <si>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</si>
  <si>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</si>
  <si>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</si>
  <si>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</si>
  <si>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</si>
  <si>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</si>
  <si>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</si>
  <si>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</si>
  <si>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</si>
  <si>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</si>
  <si>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</si>
  <si>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</si>
  <si>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</si>
  <si>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</si>
  <si>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</si>
  <si>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</si>
  <si>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</si>
  <si>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</si>
  <si>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</si>
  <si>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</si>
  <si>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</si>
  <si>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</si>
  <si>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</si>
  <si>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</si>
  <si>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</si>
  <si>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</si>
  <si>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</si>
  <si>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</si>
  <si>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</si>
  <si>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</si>
  <si>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</si>
  <si>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</si>
  <si>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</si>
  <si>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</si>
  <si>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</si>
  <si>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</si>
  <si>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</si>
  <si>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</si>
  <si>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</si>
  <si>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</si>
  <si>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</si>
  <si>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</si>
  <si>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</si>
  <si>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</si>
  <si>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</si>
  <si>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</si>
  <si>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</si>
  <si>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</si>
  <si>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</si>
  <si>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</si>
  <si>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</si>
  <si>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</si>
  <si>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</si>
  <si>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</si>
  <si>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</si>
  <si>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</si>
  <si>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</si>
  <si>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</si>
  <si>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</si>
  <si>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</si>
  <si>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</si>
  <si>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</si>
  <si>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</si>
  <si>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</si>
  <si>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</si>
  <si>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</si>
  <si>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</si>
  <si>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</si>
  <si>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</si>
  <si>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</si>
  <si>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</si>
  <si>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</si>
  <si>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</si>
  <si>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</si>
  <si>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</si>
  <si>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</si>
  <si>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</si>
  <si>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</si>
  <si>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</si>
  <si>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</si>
  <si>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</si>
  <si>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</si>
  <si>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</si>
  <si>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</si>
  <si>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</si>
  <si>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</si>
  <si>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</si>
  <si>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</si>
  <si>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</si>
  <si>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</si>
  <si>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</si>
  <si>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</si>
  <si>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</si>
  <si>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</si>
  <si>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</si>
  <si>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</si>
  <si>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</si>
  <si>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</si>
  <si>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</si>
  <si>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</si>
  <si>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</si>
  <si>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</si>
  <si>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</si>
  <si>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</si>
  <si>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</si>
  <si>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</si>
  <si>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</si>
  <si>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</si>
  <si>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</si>
  <si>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</si>
  <si>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</si>
  <si>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</si>
  <si>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</si>
  <si>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</si>
  <si>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</si>
  <si>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</si>
  <si>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</si>
  <si>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</si>
  <si>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</si>
  <si>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</si>
  <si>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</si>
  <si>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</si>
  <si>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</si>
  <si>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</si>
  <si>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</si>
  <si>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</si>
  <si>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</si>
  <si>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</si>
  <si>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</si>
  <si>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</si>
  <si>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</si>
  <si>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</si>
  <si>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</si>
  <si>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</si>
  <si>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</si>
  <si>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</si>
  <si>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</si>
  <si>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</si>
  <si>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</si>
  <si>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</si>
  <si>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</si>
  <si>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</si>
  <si>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</si>
  <si>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</si>
  <si>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</si>
  <si>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</si>
  <si>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</si>
  <si>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</si>
  <si>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</si>
  <si>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</si>
  <si>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</si>
  <si>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</si>
  <si>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</si>
  <si>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</si>
  <si>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</si>
  <si>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</si>
  <si>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</si>
  <si>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</si>
  <si>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</si>
  <si>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</si>
  <si>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</si>
  <si>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</si>
  <si>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</si>
  <si>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</si>
  <si>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</si>
  <si>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</si>
  <si>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</si>
  <si>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</si>
  <si>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</si>
  <si>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</si>
  <si>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</si>
  <si>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</si>
  <si>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</si>
  <si>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</si>
  <si>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</si>
  <si>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</si>
  <si>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</si>
  <si>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</si>
  <si>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</si>
  <si>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</si>
  <si>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</si>
  <si>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</si>
  <si>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</si>
  <si>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</si>
  <si>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</si>
  <si>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</si>
  <si>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</si>
  <si>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</si>
  <si>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</si>
  <si>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</si>
  <si>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</si>
  <si>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</si>
  <si>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</si>
  <si>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</si>
  <si>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</si>
  <si>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</si>
  <si>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</si>
  <si>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</si>
  <si>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</si>
  <si>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</si>
  <si>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</si>
  <si>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</si>
  <si>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</si>
  <si>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</si>
  <si>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</si>
  <si>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</si>
  <si>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</si>
  <si>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</si>
  <si>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</si>
  <si>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</si>
  <si>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</si>
  <si>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</si>
  <si>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</si>
  <si>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</si>
  <si>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</si>
  <si>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</si>
  <si>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</si>
  <si>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</si>
  <si>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</si>
  <si>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</si>
  <si>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</si>
  <si>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</si>
  <si>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</si>
  <si>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</si>
  <si>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</si>
  <si>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</si>
  <si>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</si>
  <si>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</si>
  <si>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</si>
  <si>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</si>
  <si>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</si>
  <si>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</si>
  <si>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</si>
  <si>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</si>
  <si>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</si>
  <si>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</si>
  <si>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</si>
  <si>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</si>
  <si>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</si>
  <si>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</si>
  <si>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</si>
  <si>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</si>
  <si>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</si>
  <si>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</si>
  <si>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</si>
  <si>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</si>
  <si>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</si>
  <si>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</si>
  <si>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</si>
  <si>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</si>
  <si>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</si>
  <si>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</si>
  <si>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</si>
  <si>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</si>
  <si>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</si>
  <si>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</si>
  <si>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</si>
  <si>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</si>
  <si>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</si>
  <si>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</si>
  <si>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</si>
  <si>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</si>
  <si>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</si>
  <si>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</si>
  <si>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</si>
  <si>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</si>
  <si>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</si>
  <si>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</si>
  <si>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</si>
  <si>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</si>
  <si>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</si>
  <si>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</si>
  <si>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</si>
  <si>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</si>
  <si>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</si>
  <si>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</si>
  <si>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</si>
  <si>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</si>
  <si>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</si>
  <si>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</si>
  <si>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</si>
  <si>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</si>
  <si>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</si>
  <si>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</si>
  <si>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</si>
  <si>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</si>
  <si>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</si>
  <si>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</si>
  <si>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</si>
  <si>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</si>
  <si>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</si>
  <si>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</si>
  <si>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</si>
  <si>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</si>
  <si>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</si>
  <si>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</si>
  <si>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</si>
  <si>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</si>
  <si>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</si>
  <si>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</si>
  <si>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</si>
  <si>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</si>
  <si>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</si>
  <si>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</si>
  <si>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</si>
  <si>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</si>
  <si>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</si>
  <si>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</si>
  <si>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</si>
  <si>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</si>
  <si>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</si>
  <si>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</si>
  <si>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</si>
  <si>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</si>
  <si>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</si>
  <si>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</si>
  <si>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</si>
  <si>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</si>
  <si>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</si>
  <si>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</si>
  <si>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</si>
  <si>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</si>
  <si>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</si>
  <si>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</si>
  <si>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</si>
  <si>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</si>
  <si>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</si>
  <si>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</si>
  <si>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</si>
  <si>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</si>
  <si>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</si>
  <si>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</si>
  <si>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</si>
  <si>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</si>
  <si>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</si>
  <si>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</si>
  <si>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</si>
  <si>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</si>
  <si>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</si>
  <si>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</si>
  <si>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</si>
  <si>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</si>
  <si>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</si>
  <si>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</si>
  <si>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</si>
  <si>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</si>
  <si>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</si>
  <si>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</si>
  <si>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</si>
  <si>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</si>
  <si>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</si>
  <si>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</si>
  <si>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</si>
  <si>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</si>
  <si>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</si>
  <si>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</si>
  <si>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</si>
  <si>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</si>
  <si>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</si>
  <si>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</si>
  <si>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</si>
  <si>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</si>
  <si>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</si>
  <si>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</si>
  <si>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</si>
  <si>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</si>
  <si>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</si>
  <si>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</si>
  <si>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</si>
  <si>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</si>
  <si>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</si>
  <si>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</si>
  <si>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</si>
  <si>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</si>
  <si>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</si>
  <si>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</si>
  <si>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</si>
  <si>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</si>
  <si>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</si>
  <si>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</si>
  <si>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</si>
  <si>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</si>
  <si>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</si>
  <si>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</si>
  <si>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</si>
  <si>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</si>
  <si>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</si>
  <si>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</si>
  <si>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</si>
  <si>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</si>
  <si>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</si>
  <si>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</si>
  <si>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</si>
  <si>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</si>
  <si>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</si>
  <si>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</si>
  <si>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</si>
  <si>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</si>
  <si>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</si>
  <si>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</si>
  <si>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</si>
  <si>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</si>
  <si>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</si>
  <si>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</si>
  <si>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</si>
  <si>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</si>
  <si>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</si>
  <si>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</si>
  <si>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</si>
  <si>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</si>
  <si>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</si>
  <si>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</si>
  <si>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</si>
  <si>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</si>
  <si>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</si>
  <si>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</si>
  <si>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</si>
  <si>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</si>
  <si>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</si>
  <si>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</si>
  <si>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</si>
  <si>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</si>
  <si>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</si>
  <si>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</si>
  <si>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</si>
  <si>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</si>
  <si>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</si>
  <si>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</si>
  <si>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</si>
  <si>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</si>
  <si>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</si>
  <si>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</si>
  <si>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</si>
  <si>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</si>
  <si>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</si>
  <si>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</si>
  <si>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</si>
  <si>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</si>
  <si>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</si>
  <si>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</si>
  <si>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</si>
  <si>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</si>
  <si>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</si>
  <si>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</si>
  <si>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</si>
  <si>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</si>
  <si>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</si>
  <si>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</si>
  <si>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</si>
  <si>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</si>
  <si>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</si>
  <si>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</si>
  <si>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</si>
  <si>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</si>
  <si>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</si>
  <si>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</si>
  <si>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</si>
  <si>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</si>
  <si>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</si>
  <si>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</si>
  <si>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</si>
  <si>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</si>
  <si>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</si>
  <si>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</si>
  <si>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</si>
  <si>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</si>
  <si>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</si>
  <si>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</si>
  <si>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</si>
  <si>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</si>
  <si>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</si>
  <si>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</si>
  <si>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</si>
  <si>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</si>
  <si>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</si>
  <si>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</si>
  <si>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</si>
  <si>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</si>
  <si>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</si>
  <si>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</si>
  <si>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</si>
  <si>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</si>
  <si>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</si>
  <si>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</si>
  <si>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</si>
  <si>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</si>
  <si>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</si>
  <si>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</si>
  <si>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</si>
  <si>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</si>
  <si>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</si>
  <si>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</si>
  <si>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</si>
  <si>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</si>
  <si>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</si>
  <si>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</si>
  <si>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</si>
  <si>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</si>
  <si>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</si>
  <si>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</si>
  <si>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</si>
  <si>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</si>
  <si>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</si>
  <si>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</si>
  <si>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</si>
  <si>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</si>
  <si>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</si>
  <si>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</si>
  <si>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</si>
  <si>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</si>
  <si>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</si>
  <si>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</si>
  <si>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</si>
  <si>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</si>
  <si>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</si>
  <si>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</si>
  <si>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</si>
  <si>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</si>
  <si>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</si>
  <si>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</si>
  <si>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</si>
  <si>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</si>
  <si>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</si>
  <si>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</si>
  <si>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</si>
  <si>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</si>
  <si>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</si>
  <si>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</si>
  <si>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</si>
  <si>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</si>
  <si>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</si>
  <si>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</si>
  <si>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</si>
  <si>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</si>
  <si>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</si>
  <si>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</si>
  <si>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</si>
  <si>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</si>
  <si>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</si>
  <si>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</si>
  <si>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</si>
  <si>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</si>
  <si>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</si>
  <si>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</si>
  <si>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</si>
  <si>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</si>
  <si>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</si>
  <si>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</si>
  <si>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</si>
  <si>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</si>
  <si>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</si>
  <si>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</si>
  <si>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</si>
  <si>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</si>
  <si>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</si>
  <si>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</si>
  <si>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</si>
  <si>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</si>
  <si>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</si>
  <si>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</si>
  <si>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</si>
  <si>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</si>
  <si>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</si>
  <si>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</si>
  <si>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</si>
  <si>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</si>
  <si>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</si>
  <si>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</si>
  <si>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</si>
  <si>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</si>
  <si>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</si>
  <si>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</si>
  <si>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</si>
  <si>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</si>
  <si>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</si>
  <si>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</si>
  <si>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</si>
  <si>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</si>
  <si>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</si>
  <si>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</si>
  <si>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</si>
  <si>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</si>
  <si>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</si>
  <si>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</si>
  <si>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</si>
  <si>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</si>
  <si>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</si>
  <si>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</si>
  <si>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</si>
  <si>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</si>
  <si>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</si>
  <si>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</si>
  <si>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</si>
  <si>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</si>
  <si>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</si>
  <si>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</si>
  <si>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</si>
  <si>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</si>
  <si>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</si>
  <si>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</si>
  <si>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</si>
  <si>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</si>
  <si>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</si>
  <si>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</si>
  <si>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</si>
  <si>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</si>
  <si>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</si>
  <si>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</si>
  <si>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</si>
  <si>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</si>
  <si>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</si>
  <si>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</si>
  <si>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</si>
  <si>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</si>
  <si>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</si>
  <si>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</si>
  <si>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</si>
  <si>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</si>
  <si>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</si>
  <si>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</si>
  <si>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</si>
  <si>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</si>
  <si>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</si>
  <si>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</si>
  <si>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</si>
  <si>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</si>
  <si>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</si>
  <si>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</si>
  <si>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</si>
  <si>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</si>
  <si>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</si>
  <si>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</si>
  <si>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</si>
  <si>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</si>
  <si>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</si>
  <si>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</si>
  <si>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</si>
  <si>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</si>
  <si>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</si>
  <si>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</si>
  <si>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</si>
  <si>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</si>
  <si>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</si>
  <si>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</si>
  <si>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</si>
  <si>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</si>
  <si>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</si>
  <si>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</si>
  <si>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</si>
  <si>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</si>
  <si>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</si>
  <si>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</si>
  <si>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</si>
  <si>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</si>
  <si>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</si>
  <si>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</si>
  <si>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</si>
  <si>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</si>
  <si>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</si>
  <si>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</si>
  <si>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</si>
  <si>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</si>
  <si>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</si>
  <si>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</si>
  <si>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</si>
  <si>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</si>
  <si>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</si>
  <si>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</si>
  <si>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</si>
  <si>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</si>
  <si>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</si>
  <si>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</si>
  <si>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</si>
  <si>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</si>
  <si>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</si>
  <si>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</si>
  <si>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</si>
  <si>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</si>
  <si>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</si>
  <si>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</si>
  <si>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</si>
  <si>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</si>
  <si>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</si>
  <si>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</si>
  <si>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</si>
  <si>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</si>
  <si>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</si>
  <si>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</si>
  <si>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</si>
  <si>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</si>
  <si>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</si>
  <si>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</si>
  <si>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</si>
  <si>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</si>
  <si>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</si>
  <si>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</si>
  <si>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</si>
  <si>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</si>
  <si>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</si>
  <si>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</si>
  <si>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</si>
  <si>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</si>
  <si>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</si>
  <si>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</si>
  <si>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</si>
  <si>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</si>
  <si>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</si>
  <si>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</si>
  <si>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</si>
  <si>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</si>
  <si>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</si>
  <si>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</si>
  <si>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</si>
  <si>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</si>
  <si>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</si>
  <si>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</si>
  <si>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</si>
  <si>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</si>
  <si>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</si>
  <si>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</si>
  <si>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</si>
  <si>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</si>
  <si>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</si>
  <si>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</si>
  <si>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</si>
  <si>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</si>
  <si>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</si>
  <si>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</si>
  <si>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</si>
  <si>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</si>
  <si>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</si>
  <si>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</si>
  <si>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</si>
  <si>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</si>
  <si>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</si>
  <si>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</si>
  <si>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</si>
  <si>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</si>
  <si>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</si>
  <si>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</si>
  <si>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</si>
  <si>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</si>
  <si>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</si>
  <si>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</si>
  <si>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</si>
  <si>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</si>
  <si>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</si>
  <si>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</si>
  <si>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</si>
  <si>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</si>
  <si>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</si>
  <si>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</si>
  <si>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</si>
  <si>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</si>
  <si>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</si>
  <si>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</si>
  <si>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</si>
  <si>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</si>
  <si>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</si>
  <si>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</si>
  <si>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</si>
  <si>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</si>
  <si>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</si>
  <si>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</si>
  <si>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</si>
  <si>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</si>
  <si>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</si>
  <si>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</si>
  <si>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</si>
  <si>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</si>
  <si>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</si>
  <si>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</si>
  <si>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</si>
  <si>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</si>
  <si>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</si>
  <si>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</si>
  <si>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</si>
  <si>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</si>
  <si>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</si>
  <si>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</si>
  <si>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</si>
  <si>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</si>
  <si>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</si>
  <si>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</si>
  <si>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</si>
  <si>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</si>
  <si>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</si>
  <si>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</si>
  <si>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</si>
  <si>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</si>
  <si>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</si>
  <si>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</si>
  <si>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</si>
  <si>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</si>
  <si>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</si>
  <si>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</si>
  <si>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</si>
  <si>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</si>
  <si>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</si>
  <si>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</si>
  <si>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</si>
  <si>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</si>
  <si>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</si>
  <si>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</si>
  <si>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</si>
  <si>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</si>
  <si>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</si>
  <si>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</si>
  <si>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</si>
  <si>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</si>
  <si>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</si>
  <si>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</si>
  <si>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</si>
  <si>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</si>
  <si>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</si>
  <si>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</si>
  <si>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</si>
  <si>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</si>
  <si>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</si>
  <si>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</si>
  <si>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</si>
  <si>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</si>
  <si>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</si>
  <si>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</si>
  <si>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</si>
  <si>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</si>
  <si>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</si>
  <si>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</si>
  <si>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</si>
  <si>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</si>
  <si>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</si>
  <si>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</si>
  <si>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</si>
  <si>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</si>
  <si>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</si>
  <si>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</si>
  <si>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</si>
  <si>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</si>
  <si>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</si>
  <si>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</si>
  <si>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</si>
  <si>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</si>
  <si>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</si>
  <si>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</si>
  <si>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</si>
  <si>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</si>
  <si>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</si>
  <si>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</si>
  <si>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</si>
  <si>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</si>
  <si>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</si>
  <si>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</si>
  <si>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</si>
  <si>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</si>
  <si>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</si>
  <si>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</si>
  <si>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</si>
  <si>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</si>
  <si>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</si>
  <si>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</si>
  <si>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</si>
  <si>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</si>
  <si>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</si>
  <si>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</si>
  <si>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</si>
  <si>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</si>
  <si>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</si>
  <si>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</si>
  <si>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</si>
  <si>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</si>
  <si>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</si>
  <si>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</si>
  <si>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</si>
  <si>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</si>
  <si>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</si>
  <si>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</si>
  <si>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</si>
  <si>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</si>
  <si>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</si>
  <si>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</si>
  <si>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</si>
  <si>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</si>
  <si>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</si>
  <si>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</si>
  <si>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</si>
  <si>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</si>
  <si>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</si>
  <si>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</si>
  <si>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</si>
  <si>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</si>
  <si>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</si>
  <si>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</si>
  <si>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</si>
  <si>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</si>
  <si>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</si>
  <si>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</si>
  <si>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</si>
  <si>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</si>
  <si>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</si>
  <si>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</si>
  <si>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</si>
  <si>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</si>
  <si>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</si>
  <si>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</si>
  <si>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</si>
  <si>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</si>
  <si>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</si>
  <si>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</si>
  <si>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</si>
  <si>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</si>
  <si>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</si>
  <si>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</si>
  <si>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</si>
  <si>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</si>
  <si>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</si>
  <si>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</si>
  <si>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</si>
  <si>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</si>
  <si>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</si>
  <si>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</si>
  <si>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</si>
  <si>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</si>
  <si>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</si>
  <si>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</si>
  <si>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</si>
  <si>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</si>
  <si>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</si>
  <si>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</si>
  <si>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</si>
  <si>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</si>
  <si>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</si>
  <si>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</si>
  <si>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</si>
  <si>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</si>
  <si>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</si>
  <si>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</si>
  <si>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</si>
  <si>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</si>
  <si>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</si>
  <si>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</si>
  <si>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</si>
  <si>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</si>
  <si>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</si>
  <si>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</si>
  <si>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</si>
  <si>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</si>
  <si>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</si>
  <si>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</si>
  <si>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</si>
  <si>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</si>
  <si>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</si>
  <si>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</si>
  <si>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</si>
  <si>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</si>
  <si>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</si>
  <si>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</si>
  <si>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</si>
  <si>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</si>
  <si>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</si>
  <si>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</si>
  <si>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</si>
  <si>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</si>
  <si>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</si>
  <si>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</si>
  <si>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</si>
  <si>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</si>
  <si>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</si>
  <si>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</si>
  <si>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</si>
  <si>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</si>
  <si>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</si>
  <si>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</si>
  <si>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</si>
  <si>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</si>
  <si>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</si>
  <si>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</si>
  <si>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</si>
  <si>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</si>
  <si>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</si>
  <si>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</si>
  <si>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</si>
  <si>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</si>
  <si>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</si>
  <si>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</si>
  <si>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</si>
  <si>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</si>
  <si>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</si>
  <si>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</si>
  <si>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</si>
  <si>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</si>
  <si>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</si>
  <si>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</si>
  <si>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</si>
  <si>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</si>
  <si>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</si>
  <si>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</si>
  <si>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</si>
  <si>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</si>
  <si>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</si>
  <si>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</si>
  <si>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</si>
  <si>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</si>
  <si>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</si>
  <si>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</si>
  <si>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</si>
  <si>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</si>
  <si>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</si>
  <si>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</si>
  <si>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</si>
  <si>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</si>
  <si>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</si>
  <si>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</si>
  <si>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</si>
  <si>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</si>
  <si>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</si>
  <si>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</si>
  <si>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</si>
  <si>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</si>
  <si>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</si>
  <si>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</si>
  <si>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</si>
  <si>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</si>
  <si>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</si>
  <si>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</si>
  <si>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</si>
  <si>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</si>
  <si>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</si>
  <si>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</si>
  <si>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</si>
  <si>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</si>
  <si>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</si>
  <si>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</si>
  <si>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</si>
  <si>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</si>
  <si>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</si>
  <si>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</si>
  <si>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</si>
  <si>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</si>
  <si>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</si>
  <si>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</si>
  <si>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</si>
  <si>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</si>
  <si>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</si>
  <si>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</si>
  <si>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</si>
  <si>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</si>
  <si>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</si>
  <si>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</si>
  <si>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</si>
  <si>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</si>
  <si>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</si>
  <si>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</si>
  <si>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</si>
  <si>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</si>
  <si>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</si>
  <si>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</si>
  <si>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</si>
  <si>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</si>
  <si>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</si>
  <si>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</si>
  <si>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</si>
  <si>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</si>
  <si>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</si>
  <si>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</si>
  <si>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</si>
  <si>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</si>
  <si>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</si>
  <si>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</si>
  <si>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</si>
  <si>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</si>
  <si>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</si>
  <si>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</si>
  <si>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</si>
  <si>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</si>
  <si>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</si>
  <si>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</si>
  <si>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</si>
  <si>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</si>
  <si>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</si>
  <si>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</si>
  <si>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</si>
  <si>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</si>
  <si>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</si>
  <si>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</si>
  <si>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</si>
  <si>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</si>
  <si>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</si>
  <si>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</si>
  <si>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</si>
  <si>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</si>
  <si>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</si>
  <si>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</si>
  <si>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</si>
  <si>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</si>
  <si>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</si>
  <si>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</si>
  <si>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</si>
  <si>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</si>
  <si>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</si>
  <si>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</si>
  <si>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</si>
  <si>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</si>
  <si>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</si>
  <si>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</si>
  <si>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</si>
  <si>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</si>
  <si>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</si>
  <si>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</si>
  <si>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</si>
  <si>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</si>
  <si>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</si>
  <si>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</si>
  <si>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</si>
  <si>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</si>
  <si>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</si>
  <si>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</si>
  <si>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</si>
  <si>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</si>
  <si>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</si>
  <si>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</si>
  <si>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</si>
  <si>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</si>
  <si>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</si>
  <si>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</si>
  <si>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</si>
  <si>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</si>
  <si>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</si>
  <si>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</si>
  <si>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</si>
  <si>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</si>
  <si>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</si>
  <si>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</si>
  <si>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</si>
  <si>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</si>
  <si>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</si>
  <si>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</si>
  <si>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</si>
  <si>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</si>
  <si>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</si>
  <si>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</si>
  <si>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</si>
  <si>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</si>
  <si>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</si>
  <si>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</si>
  <si>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</si>
  <si>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</si>
  <si>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</si>
  <si>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</si>
  <si>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</si>
  <si>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</si>
  <si>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</si>
  <si>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</si>
  <si>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</si>
  <si>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</si>
  <si>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</si>
  <si>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</si>
  <si>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</si>
  <si>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</si>
  <si>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</si>
  <si>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</si>
  <si>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</si>
  <si>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</si>
  <si>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</si>
  <si>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</si>
  <si>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</si>
  <si>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</si>
  <si>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</si>
  <si>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</si>
  <si>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</si>
  <si>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</si>
  <si>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</si>
  <si>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</si>
  <si>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</si>
  <si>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</si>
  <si>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</si>
  <si>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</si>
  <si>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</si>
  <si>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</si>
  <si>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</si>
  <si>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</si>
  <si>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</si>
  <si>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</si>
  <si>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</si>
  <si>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</si>
  <si>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</si>
  <si>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</si>
  <si>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</si>
  <si>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</si>
  <si>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</si>
  <si>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</si>
  <si>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</si>
  <si>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</si>
  <si>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</si>
  <si>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</si>
  <si>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</si>
  <si>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</si>
  <si>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</si>
  <si>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</si>
  <si>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</si>
  <si>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</si>
  <si>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</si>
  <si>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</si>
  <si>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</si>
  <si>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</si>
  <si>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</si>
  <si>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</si>
  <si>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</si>
  <si>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</si>
  <si>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</si>
  <si>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</si>
  <si>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</si>
  <si>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</si>
  <si>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</si>
  <si>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</si>
  <si>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</si>
  <si>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</si>
  <si>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</si>
  <si>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</si>
  <si>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</si>
  <si>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</si>
  <si>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</si>
  <si>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</si>
  <si>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</si>
  <si>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</si>
  <si>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</si>
  <si>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</si>
  <si>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</si>
  <si>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</si>
  <si>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</si>
  <si>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</si>
  <si>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</si>
  <si>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</si>
  <si>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</si>
  <si>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</si>
  <si>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</si>
  <si>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</si>
  <si>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</si>
  <si>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</si>
  <si>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</si>
  <si>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</si>
  <si>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</si>
  <si>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</si>
  <si>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</si>
  <si>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</si>
  <si>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</si>
  <si>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</si>
  <si>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</si>
  <si>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</si>
  <si>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</si>
  <si>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</si>
  <si>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</si>
  <si>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</si>
  <si>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</si>
  <si>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</si>
  <si>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</si>
  <si>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</si>
  <si>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</si>
  <si>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</si>
  <si>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</si>
  <si>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</si>
  <si>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</si>
  <si>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</si>
  <si>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</si>
  <si>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</si>
  <si>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</si>
  <si>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</si>
  <si>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</si>
  <si>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</si>
  <si>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</si>
  <si>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</si>
  <si>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</si>
  <si>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</si>
  <si>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</si>
  <si>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</si>
  <si>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</si>
  <si>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</si>
  <si>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</si>
  <si>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</si>
  <si>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</si>
  <si>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</si>
  <si>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</si>
  <si>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</si>
  <si>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</si>
  <si>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</si>
  <si>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</si>
  <si>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</si>
  <si>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</si>
  <si>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</si>
  <si>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</si>
  <si>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</si>
  <si>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</si>
  <si>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</si>
  <si>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</si>
  <si>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</si>
  <si>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</si>
  <si>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</si>
  <si>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</si>
  <si>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</si>
  <si>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</si>
  <si>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</si>
  <si>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</si>
  <si>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</si>
  <si>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</si>
  <si>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</si>
  <si>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</si>
  <si>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</si>
  <si>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</si>
  <si>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</si>
  <si>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</si>
  <si>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</si>
  <si>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</si>
  <si>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</si>
  <si>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</si>
  <si>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</si>
  <si>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</si>
  <si>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</si>
  <si>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</si>
  <si>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</si>
  <si>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</si>
  <si>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</si>
  <si>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</si>
  <si>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</si>
  <si>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</si>
  <si>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</si>
  <si>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</si>
  <si>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</si>
  <si>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</si>
  <si>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</si>
  <si>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</si>
  <si>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</si>
  <si>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</si>
  <si>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</si>
  <si>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</si>
  <si>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</si>
  <si>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</si>
  <si>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</si>
  <si>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</si>
  <si>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</si>
  <si>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</si>
  <si>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</si>
  <si>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</si>
  <si>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</si>
  <si>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</si>
  <si>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</si>
  <si>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</si>
  <si>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</si>
  <si>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</si>
  <si>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</si>
  <si>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</si>
  <si>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</si>
  <si>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</si>
  <si>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</si>
  <si>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</si>
  <si>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</si>
  <si>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</si>
  <si>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</si>
  <si>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</si>
  <si>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</si>
  <si>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</si>
  <si>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</si>
  <si>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</si>
  <si>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</si>
  <si>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</si>
  <si>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</si>
  <si>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</si>
  <si>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</si>
  <si>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</si>
  <si>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</si>
  <si>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</si>
  <si>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</si>
  <si>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</si>
  <si>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</si>
  <si>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</si>
  <si>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</si>
  <si>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</si>
  <si>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</si>
  <si>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</si>
  <si>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</si>
  <si>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</si>
  <si>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</si>
  <si>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</si>
  <si>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</si>
  <si>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</si>
  <si>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</si>
  <si>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</si>
  <si>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</si>
  <si>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</si>
  <si>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</si>
  <si>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</si>
  <si>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</si>
  <si>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</si>
  <si>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</si>
  <si>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</si>
  <si>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</si>
  <si>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</si>
  <si>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</si>
  <si>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</si>
  <si>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</si>
  <si>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</si>
  <si>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</si>
  <si>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</si>
  <si>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</si>
  <si>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</si>
  <si>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</si>
  <si>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</si>
  <si>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</si>
  <si>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</si>
  <si>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</si>
  <si>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</si>
  <si>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</si>
  <si>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</si>
  <si>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</si>
  <si>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</si>
  <si>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</si>
  <si>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</si>
  <si>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</si>
  <si>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</si>
  <si>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</si>
  <si>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</si>
  <si>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</si>
  <si>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</si>
  <si>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</si>
  <si>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</si>
  <si>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</si>
  <si>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</si>
  <si>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</si>
  <si>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</si>
  <si>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</si>
  <si>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</si>
  <si>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</si>
  <si>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</si>
  <si>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</si>
  <si>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</si>
  <si>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</si>
  <si>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</si>
  <si>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</si>
  <si>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</si>
  <si>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</si>
  <si>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</si>
  <si>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</si>
  <si>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</si>
  <si>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</si>
  <si>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</si>
  <si>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</si>
  <si>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</si>
  <si>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</si>
  <si>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</si>
  <si>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</si>
  <si>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</si>
  <si>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</si>
  <si>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</si>
  <si>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</si>
  <si>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</si>
  <si>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</si>
  <si>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</si>
  <si>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</si>
  <si>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</si>
  <si>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</si>
  <si>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</si>
  <si>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</si>
  <si>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</si>
  <si>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</si>
  <si>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</si>
  <si>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</si>
  <si>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</si>
  <si>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</si>
  <si>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</si>
  <si>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</si>
  <si>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</si>
  <si>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</si>
  <si>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</si>
  <si>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</si>
  <si>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</si>
  <si>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</si>
  <si>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</si>
  <si>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</si>
  <si>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</si>
  <si>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</si>
  <si>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</si>
  <si>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</si>
  <si>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</si>
  <si>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</si>
  <si>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</si>
  <si>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</si>
  <si>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</si>
  <si>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</si>
  <si>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</si>
  <si>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</si>
  <si>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</si>
  <si>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</si>
  <si>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</si>
  <si>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</si>
  <si>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</si>
  <si>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</si>
  <si>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</si>
  <si>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</si>
  <si>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</si>
  <si>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</si>
  <si>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</si>
  <si>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</si>
  <si>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</si>
  <si>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</si>
  <si>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</si>
  <si>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</si>
  <si>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</si>
  <si>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</si>
  <si>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</si>
  <si>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</si>
  <si>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</si>
  <si>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</si>
  <si>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</si>
  <si>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</si>
  <si>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</si>
  <si>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</si>
  <si>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</si>
  <si>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</si>
  <si>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</si>
  <si>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</si>
  <si>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</si>
  <si>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</si>
  <si>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</si>
  <si>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</si>
  <si>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</si>
  <si>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</si>
  <si>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</si>
  <si>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</si>
  <si>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</si>
  <si>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</si>
  <si>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</si>
  <si>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</si>
  <si>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</si>
  <si>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</si>
  <si>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</si>
  <si>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</si>
  <si>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</si>
  <si>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</si>
  <si>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</si>
  <si>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</si>
  <si>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</si>
  <si>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</si>
  <si>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</si>
  <si>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</si>
  <si>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</si>
  <si>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</si>
  <si>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</si>
  <si>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</si>
  <si>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</si>
  <si>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</si>
  <si>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</si>
  <si>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</si>
  <si>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</si>
  <si>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</si>
  <si>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</si>
  <si>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</si>
  <si>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</si>
  <si>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</si>
  <si>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</si>
  <si>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</si>
  <si>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</si>
  <si>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</si>
  <si>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</si>
  <si>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</si>
  <si>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</si>
  <si>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</si>
  <si>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</si>
  <si>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</si>
  <si>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</si>
  <si>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</si>
  <si>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</si>
  <si>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</si>
  <si>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</si>
  <si>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</si>
  <si>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</si>
  <si>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</si>
  <si>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</si>
  <si>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</si>
  <si>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</si>
  <si>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</si>
  <si>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</si>
  <si>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</si>
  <si>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</si>
  <si>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</si>
  <si>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</si>
  <si>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</si>
  <si>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</si>
  <si>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</si>
  <si>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</si>
  <si>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</si>
  <si>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</si>
  <si>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</si>
  <si>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</si>
  <si>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</si>
  <si>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</si>
  <si>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</si>
  <si>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</si>
  <si>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</si>
  <si>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</si>
  <si>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</si>
  <si>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</si>
  <si>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</si>
  <si>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</si>
  <si>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</si>
  <si>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</si>
  <si>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</si>
  <si>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</si>
  <si>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</si>
  <si>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</si>
  <si>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</si>
  <si>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</si>
  <si>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</si>
  <si>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</si>
  <si>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</si>
  <si>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</si>
  <si>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</si>
  <si>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</si>
  <si>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</si>
  <si>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</si>
  <si>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</si>
  <si>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</si>
  <si>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</si>
  <si>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</si>
  <si>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</si>
  <si>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</si>
  <si>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</si>
  <si>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</si>
  <si>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</si>
  <si>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</si>
  <si>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</si>
  <si>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</si>
  <si>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</si>
  <si>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</si>
  <si>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</si>
  <si>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</si>
  <si>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</si>
  <si>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</si>
  <si>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</si>
  <si>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</si>
  <si>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</si>
  <si>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</si>
  <si>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</si>
  <si>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</si>
  <si>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</si>
  <si>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</si>
  <si>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</si>
  <si>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</si>
  <si>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</si>
  <si>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</si>
  <si>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</si>
  <si>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</si>
  <si>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</si>
  <si>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</si>
  <si>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</si>
  <si>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</si>
  <si>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</si>
  <si>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</si>
  <si>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</si>
  <si>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</si>
  <si>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</si>
  <si>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</si>
  <si>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</si>
  <si>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</si>
  <si>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</si>
  <si>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</si>
  <si>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</si>
  <si>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</si>
  <si>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</si>
  <si>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</si>
  <si>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</si>
  <si>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</si>
  <si>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</si>
  <si>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</si>
  <si>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</si>
  <si>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</si>
  <si>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</si>
  <si>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</si>
  <si>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</si>
  <si>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</si>
  <si>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</si>
  <si>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</si>
  <si>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</si>
  <si>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</si>
  <si>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</si>
  <si>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</si>
  <si>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</si>
  <si>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</si>
  <si>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</si>
  <si>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</si>
  <si>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</si>
  <si>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</si>
  <si>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</si>
  <si>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</si>
  <si>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</si>
  <si>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</si>
  <si>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</si>
  <si>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</si>
  <si>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</si>
  <si>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</si>
  <si>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</si>
  <si>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</si>
  <si>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</si>
  <si>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</si>
  <si>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</si>
  <si>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</si>
  <si>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</si>
  <si>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</si>
  <si>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</si>
  <si>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</si>
  <si>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</si>
  <si>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</si>
  <si>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</si>
  <si>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</si>
  <si>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</si>
  <si>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</si>
  <si>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</si>
  <si>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</si>
  <si>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</si>
  <si>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</si>
  <si>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</si>
  <si>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</si>
  <si>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</si>
  <si>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</si>
  <si>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</si>
  <si>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</si>
  <si>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</si>
  <si>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</si>
  <si>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</si>
  <si>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</si>
  <si>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</si>
  <si>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</si>
  <si>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</si>
  <si>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</si>
  <si>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</si>
  <si>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</si>
  <si>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</si>
  <si>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</si>
  <si>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</si>
  <si>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</si>
  <si>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</si>
  <si>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</si>
  <si>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</si>
  <si>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</si>
  <si>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</si>
  <si>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</si>
  <si>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</si>
  <si>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</si>
  <si>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</si>
  <si>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</si>
  <si>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</si>
  <si>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</si>
  <si>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</si>
  <si>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</si>
  <si>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</si>
  <si>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</si>
  <si>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</si>
  <si>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</si>
  <si>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</si>
  <si>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</si>
  <si>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</si>
  <si>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</si>
  <si>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</si>
  <si>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</si>
  <si>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</si>
  <si>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</si>
  <si>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</si>
  <si>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</si>
  <si>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</si>
  <si>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</si>
  <si>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</si>
  <si>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</si>
  <si>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</si>
  <si>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</si>
  <si>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</si>
  <si>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</si>
  <si>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</si>
  <si>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</si>
  <si>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</si>
  <si>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</si>
  <si>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</si>
  <si>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</si>
  <si>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</si>
  <si>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</si>
  <si>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</si>
  <si>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</si>
  <si>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</si>
  <si>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</si>
  <si>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</si>
  <si>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</si>
  <si>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</si>
  <si>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</si>
  <si>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</si>
  <si>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</si>
  <si>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</si>
  <si>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</si>
  <si>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</si>
  <si>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</si>
  <si>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</si>
  <si>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</si>
  <si>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</si>
  <si>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</si>
  <si>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</si>
  <si>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</si>
  <si>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</si>
  <si>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</si>
  <si>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</si>
  <si>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</si>
  <si>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</si>
  <si>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</si>
  <si>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</si>
  <si>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</si>
  <si>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</si>
  <si>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</si>
  <si>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</si>
  <si>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</si>
  <si>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</si>
  <si>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</si>
  <si>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</si>
  <si>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</si>
  <si>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</si>
  <si>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</si>
  <si>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</si>
  <si>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</si>
  <si>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</si>
  <si>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</si>
  <si>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</si>
  <si>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</si>
  <si>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</si>
  <si>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</si>
  <si>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</si>
  <si>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</si>
  <si>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</si>
  <si>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</si>
  <si>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</si>
  <si>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</si>
  <si>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</si>
  <si>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</si>
  <si>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</si>
  <si>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</si>
  <si>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</si>
  <si>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</si>
  <si>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</si>
  <si>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</si>
  <si>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</si>
  <si>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</si>
  <si>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</si>
  <si>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</si>
  <si>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</si>
  <si>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</si>
  <si>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</si>
  <si>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</si>
  <si>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</si>
  <si>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</si>
  <si>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</si>
  <si>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</si>
  <si>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</si>
  <si>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</si>
  <si>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</si>
  <si>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</si>
  <si>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</si>
  <si>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</si>
  <si>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</si>
  <si>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</si>
  <si>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</si>
  <si>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</si>
  <si>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</si>
  <si>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</si>
  <si>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</si>
  <si>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</si>
  <si>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</si>
  <si>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</si>
  <si>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</si>
  <si>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</si>
  <si>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</si>
  <si>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</si>
  <si>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</si>
  <si>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</si>
  <si>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</si>
  <si>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</si>
  <si>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</si>
  <si>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</si>
  <si>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</si>
  <si>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</si>
  <si>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</si>
  <si>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</si>
  <si>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</si>
  <si>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</si>
  <si>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</si>
  <si>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</si>
  <si>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</si>
  <si>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</si>
  <si>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</si>
  <si>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</si>
  <si>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</si>
  <si>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</si>
  <si>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</si>
  <si>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</si>
  <si>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</si>
  <si>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</si>
  <si>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</si>
  <si>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</si>
  <si>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</si>
  <si>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</si>
  <si>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</si>
  <si>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</si>
  <si>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</si>
  <si>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</si>
  <si>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</si>
  <si>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</si>
  <si>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</si>
  <si>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</si>
  <si>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</si>
  <si>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</si>
  <si>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</si>
  <si>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</si>
  <si>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</si>
  <si>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</si>
  <si>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</si>
  <si>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</si>
  <si>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</si>
  <si>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</si>
  <si>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</si>
  <si>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</si>
  <si>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</si>
  <si>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</si>
  <si>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</si>
  <si>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</si>
  <si>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</si>
  <si>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</si>
  <si>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</si>
  <si>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</si>
  <si>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</si>
  <si>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</si>
  <si>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</si>
  <si>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</si>
  <si>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</si>
  <si>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</si>
  <si>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</si>
  <si>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</si>
  <si>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</si>
  <si>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</si>
  <si>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</si>
  <si>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</si>
  <si>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</si>
  <si>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</si>
  <si>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</si>
  <si>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</si>
  <si>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</si>
  <si>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</si>
  <si>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</si>
  <si>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</si>
  <si>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</si>
  <si>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</si>
  <si>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</si>
  <si>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</si>
  <si>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</si>
  <si>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</si>
  <si>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</si>
  <si>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</si>
  <si>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</si>
  <si>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</si>
  <si>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</si>
  <si>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</si>
  <si>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</si>
  <si>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</si>
  <si>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</si>
  <si>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</si>
  <si>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</si>
  <si>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</si>
  <si>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</si>
  <si>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</si>
  <si>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</si>
  <si>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</si>
  <si>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</si>
  <si>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</si>
  <si>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</si>
  <si>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</si>
  <si>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</si>
  <si>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</si>
  <si>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</si>
  <si>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</si>
  <si>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</si>
  <si>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</si>
  <si>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</si>
  <si>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</si>
  <si>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</si>
  <si>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</si>
  <si>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</si>
  <si>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</si>
  <si>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</si>
  <si>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</si>
  <si>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</si>
  <si>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</si>
  <si>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</si>
  <si>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</si>
  <si>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</si>
  <si>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</si>
  <si>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</si>
  <si>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</si>
  <si>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</si>
  <si>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</si>
  <si>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</si>
  <si>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</si>
  <si>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</si>
  <si>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</si>
  <si>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</si>
  <si>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</si>
  <si>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</si>
  <si>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</si>
  <si>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</si>
  <si>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</si>
  <si>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</si>
  <si>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</si>
  <si>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</si>
  <si>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</si>
  <si>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</si>
  <si>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</si>
  <si>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</si>
  <si>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</si>
  <si>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</si>
  <si>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</si>
  <si>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</si>
  <si>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</si>
  <si>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</si>
  <si>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</si>
  <si>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</si>
  <si>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</si>
  <si>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</si>
  <si>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</si>
  <si>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</si>
  <si>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</si>
  <si>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</si>
  <si>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</si>
  <si>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</si>
  <si>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</si>
  <si>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</si>
  <si>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</si>
  <si>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</si>
  <si>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</si>
  <si>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</si>
  <si>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</si>
  <si>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</si>
  <si>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</si>
  <si>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</si>
  <si>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</si>
  <si>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</si>
  <si>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</si>
  <si>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</si>
  <si>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</si>
  <si>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</si>
  <si>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</si>
  <si>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</si>
  <si>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</si>
  <si>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</si>
  <si>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</si>
  <si>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</si>
  <si>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</si>
  <si>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</si>
  <si>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</si>
  <si>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</si>
  <si>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</si>
  <si>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</si>
  <si>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</si>
  <si>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</si>
  <si>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</si>
  <si>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</si>
  <si>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</si>
  <si>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</si>
  <si>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</si>
  <si>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</si>
  <si>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</si>
  <si>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</si>
  <si>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</si>
  <si>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</si>
  <si>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</si>
  <si>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</si>
  <si>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</si>
  <si>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</si>
  <si>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</si>
  <si>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</si>
  <si>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</si>
  <si>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</si>
  <si>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</si>
  <si>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</si>
  <si>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</si>
  <si>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</si>
  <si>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</si>
  <si>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</si>
  <si>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</si>
  <si>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</si>
  <si>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</si>
  <si>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</si>
  <si>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</si>
  <si>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</si>
  <si>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</si>
  <si>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</si>
  <si>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</si>
  <si>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</si>
  <si>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</si>
  <si>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</si>
  <si>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</si>
  <si>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</si>
  <si>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</si>
  <si>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</si>
  <si>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</si>
  <si>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</si>
  <si>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</si>
  <si>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</si>
  <si>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</si>
  <si>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</si>
  <si>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</si>
  <si>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</si>
  <si>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</si>
  <si>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</si>
  <si>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</si>
  <si>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</si>
  <si>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</si>
  <si>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</si>
  <si>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</si>
  <si>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</si>
  <si>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</si>
  <si>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</si>
  <si>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</si>
  <si>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</si>
  <si>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</si>
  <si>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</si>
  <si>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</si>
  <si>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</si>
  <si>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</si>
  <si>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</si>
  <si>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</si>
  <si>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</si>
  <si>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</si>
  <si>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</si>
  <si>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</si>
  <si>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</si>
  <si>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</si>
  <si>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</si>
  <si>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</si>
  <si>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</si>
  <si>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</si>
  <si>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</si>
  <si>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</si>
  <si>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</si>
  <si>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</si>
  <si>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</si>
  <si>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</si>
  <si>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</si>
  <si>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</si>
  <si>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</si>
  <si>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</si>
  <si>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</si>
  <si>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</si>
  <si>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</si>
  <si>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</si>
  <si>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</si>
  <si>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</si>
  <si>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</si>
  <si>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</si>
  <si>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</si>
  <si>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</si>
  <si>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</si>
  <si>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</si>
  <si>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</si>
  <si>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</si>
  <si>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</si>
  <si>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</si>
  <si>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</si>
  <si>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</si>
  <si>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</si>
  <si>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</si>
  <si>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</si>
  <si>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</si>
  <si>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</si>
  <si>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</si>
  <si>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</si>
  <si>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</si>
  <si>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</si>
  <si>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</si>
  <si>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</si>
  <si>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</si>
  <si>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</si>
  <si>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</si>
  <si>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</si>
  <si>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</si>
  <si>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</si>
  <si>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</si>
  <si>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</si>
  <si>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</si>
  <si>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</si>
  <si>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</si>
  <si>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</si>
  <si>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</si>
  <si>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</si>
  <si>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</si>
  <si>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</si>
  <si>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</si>
  <si>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</si>
  <si>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</si>
  <si>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</si>
  <si>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</si>
  <si>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</si>
  <si>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</si>
  <si>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</si>
  <si>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</si>
  <si>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</si>
  <si>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</si>
  <si>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</si>
  <si>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</si>
  <si>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</si>
  <si>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</si>
  <si>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</si>
  <si>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</si>
  <si>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</si>
  <si>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</si>
  <si>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</si>
  <si>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</si>
  <si>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</si>
  <si>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</si>
  <si>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</si>
  <si>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</si>
  <si>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</si>
  <si>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</si>
  <si>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</si>
  <si>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</si>
  <si>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</si>
  <si>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</si>
  <si>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</si>
  <si>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</si>
  <si>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</si>
  <si>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</si>
  <si>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</si>
  <si>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</si>
  <si>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</si>
  <si>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</si>
  <si>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</si>
  <si>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</si>
  <si>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</si>
  <si>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</si>
  <si>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</si>
  <si>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</si>
  <si>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</si>
  <si>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</si>
  <si>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</si>
  <si>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</si>
  <si>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</si>
  <si>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</si>
  <si>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</si>
  <si>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</si>
  <si>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</si>
  <si>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</si>
  <si>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</si>
  <si>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</si>
  <si>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</si>
  <si>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</si>
  <si>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</si>
  <si>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</si>
  <si>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</si>
  <si>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</si>
  <si>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</si>
  <si>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</si>
  <si>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</si>
  <si>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</si>
  <si>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</si>
  <si>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</si>
  <si>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</si>
  <si>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</si>
  <si>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</si>
  <si>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</si>
  <si>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</si>
  <si>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</si>
  <si>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</si>
  <si>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</si>
  <si>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</si>
  <si>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</si>
  <si>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</si>
  <si>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</si>
  <si>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</si>
  <si>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</si>
  <si>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</si>
  <si>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</si>
  <si>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</si>
  <si>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</si>
  <si>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</si>
  <si>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</si>
  <si>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</si>
  <si>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</si>
  <si>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</si>
  <si>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</si>
  <si>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</si>
  <si>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</si>
  <si>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</si>
  <si>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</si>
  <si>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</si>
  <si>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</si>
  <si>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</si>
  <si>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</si>
  <si>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</si>
  <si>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</si>
  <si>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</si>
  <si>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</si>
  <si>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</si>
  <si>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</si>
  <si>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</si>
  <si>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</si>
  <si>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</si>
  <si>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</si>
  <si>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</si>
  <si>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</si>
  <si>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</si>
  <si>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</si>
  <si>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</si>
  <si>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</si>
  <si>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</si>
  <si>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</si>
  <si>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</si>
  <si>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</si>
  <si>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</si>
  <si>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</si>
  <si>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</si>
  <si>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</si>
  <si>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</si>
  <si>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</si>
  <si>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</si>
  <si>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</si>
  <si>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</si>
  <si>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</si>
  <si>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</si>
  <si>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</si>
  <si>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</si>
  <si>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</si>
  <si>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</si>
  <si>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</si>
  <si>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</si>
  <si>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</si>
  <si>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</si>
  <si>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</si>
  <si>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</si>
  <si>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</si>
  <si>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</si>
  <si>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</si>
  <si>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</si>
  <si>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</si>
  <si>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</si>
  <si>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</si>
  <si>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</si>
  <si>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</si>
  <si>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</si>
  <si>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</si>
  <si>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</si>
  <si>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</si>
  <si>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</si>
  <si>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</si>
  <si>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</si>
  <si>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</si>
  <si>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</si>
  <si>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</si>
  <si>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</si>
  <si>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</si>
  <si>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</si>
  <si>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</si>
  <si>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</si>
  <si>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</si>
  <si>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</si>
  <si>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</si>
  <si>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</si>
  <si>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</si>
  <si>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</si>
  <si>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</si>
  <si>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</si>
  <si>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</si>
  <si>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</si>
  <si>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</si>
  <si>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</si>
  <si>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</si>
  <si>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</si>
  <si>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</si>
  <si>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</si>
  <si>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</si>
  <si>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</si>
  <si>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</si>
  <si>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</si>
  <si>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</si>
  <si>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</si>
  <si>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</si>
  <si>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</si>
  <si>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</si>
  <si>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</si>
  <si>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</si>
  <si>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</si>
  <si>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</si>
  <si>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</si>
  <si>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</si>
  <si>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</si>
  <si>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</si>
  <si>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</si>
  <si>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</si>
  <si>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</si>
  <si>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</si>
  <si>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</si>
  <si>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</si>
  <si>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</si>
  <si>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</si>
  <si>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</si>
  <si>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</si>
  <si>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</si>
  <si>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</si>
  <si>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</si>
  <si>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</si>
  <si>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</si>
  <si>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</si>
  <si>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</si>
  <si>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</si>
  <si>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</si>
  <si>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</si>
  <si>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</si>
  <si>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</si>
  <si>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</si>
  <si>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</si>
  <si>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</si>
  <si>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</si>
  <si>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</si>
  <si>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</si>
  <si>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</si>
  <si>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</si>
  <si>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</si>
  <si>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</si>
  <si>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</si>
  <si>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</si>
  <si>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</si>
  <si>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</si>
  <si>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</si>
  <si>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</si>
  <si>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</si>
  <si>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</si>
  <si>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</si>
  <si>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</si>
  <si>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</si>
  <si>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</si>
  <si>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</si>
  <si>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</si>
  <si>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</si>
  <si>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</si>
  <si>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</si>
  <si>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</si>
  <si>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</si>
  <si>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</si>
  <si>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</si>
  <si>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</si>
  <si>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</si>
  <si>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</si>
  <si>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</si>
  <si>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</si>
  <si>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</si>
  <si>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</si>
  <si>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</si>
  <si>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</si>
  <si>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</si>
  <si>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</si>
  <si>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</si>
  <si>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</si>
  <si>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</si>
  <si>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</si>
  <si>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</si>
  <si>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</si>
  <si>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</si>
  <si>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</si>
  <si>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</si>
  <si>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</si>
  <si>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</si>
  <si>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</si>
  <si>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</si>
  <si>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</si>
  <si>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</si>
  <si>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</si>
  <si>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</si>
  <si>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</si>
  <si>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</si>
  <si>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</si>
  <si>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</si>
  <si>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</si>
  <si>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</si>
  <si>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</si>
  <si>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</si>
  <si>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</si>
  <si>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</si>
  <si>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</si>
  <si>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</si>
  <si>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</si>
  <si>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</si>
  <si>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</si>
  <si>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</si>
  <si>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</si>
  <si>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</si>
  <si>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</si>
  <si>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</si>
  <si>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</si>
  <si>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</si>
  <si>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</si>
  <si>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</si>
  <si>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</si>
  <si>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</si>
  <si>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</si>
  <si>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</si>
  <si>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</si>
  <si>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</si>
  <si>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</si>
  <si>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</si>
  <si>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</si>
  <si>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</si>
  <si>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</si>
  <si>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</si>
  <si>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</si>
  <si>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</si>
  <si>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</si>
  <si>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</si>
  <si>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</si>
  <si>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</si>
  <si>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</si>
  <si>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</si>
  <si>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</si>
  <si>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</si>
  <si>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</si>
  <si>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</si>
  <si>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</si>
  <si>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</si>
  <si>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</si>
  <si>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</si>
  <si>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</si>
  <si>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</si>
  <si>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</si>
  <si>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</si>
  <si>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</si>
  <si>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</si>
  <si>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</si>
  <si>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</si>
  <si>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</si>
  <si>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</si>
  <si>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</si>
  <si>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</si>
  <si>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</si>
  <si>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</si>
  <si>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</si>
  <si>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</si>
  <si>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</si>
  <si>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</si>
  <si>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</si>
  <si>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</si>
  <si>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</si>
  <si>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</si>
  <si>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</si>
  <si>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</si>
  <si>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</si>
  <si>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</si>
  <si>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</si>
  <si>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</si>
  <si>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</si>
  <si>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</si>
  <si>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</si>
  <si>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</si>
  <si>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</si>
  <si>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</si>
  <si>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</si>
  <si>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</si>
  <si>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</si>
  <si>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</si>
  <si>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</si>
  <si>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</si>
  <si>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</si>
  <si>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</si>
  <si>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</si>
  <si>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</si>
  <si>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</si>
  <si>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</si>
  <si>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</si>
  <si>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</si>
  <si>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</si>
  <si>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</si>
  <si>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</si>
  <si>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</si>
  <si>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</si>
  <si>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</si>
  <si>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</si>
  <si>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</si>
  <si>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</si>
  <si>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</si>
  <si>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</si>
  <si>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</si>
  <si>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</si>
  <si>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</si>
  <si>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</si>
  <si>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</si>
  <si>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</si>
  <si>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</si>
  <si>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</si>
  <si>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</si>
  <si>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</si>
  <si>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</si>
  <si>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</si>
  <si>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</si>
  <si>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</si>
  <si>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</si>
  <si>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</si>
  <si>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</si>
  <si>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</si>
  <si>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</si>
  <si>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</si>
  <si>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</si>
  <si>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</si>
  <si>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</si>
  <si>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</si>
  <si>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</si>
  <si>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</si>
  <si>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</si>
  <si>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</si>
  <si>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</si>
  <si>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</si>
  <si>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</si>
  <si>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</si>
  <si>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</si>
  <si>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</si>
  <si>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</si>
  <si>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</si>
  <si>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</si>
  <si>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</si>
  <si>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</si>
  <si>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</si>
  <si>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</si>
  <si>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</si>
  <si>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</si>
  <si>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</si>
  <si>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</si>
  <si>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</si>
  <si>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</si>
  <si>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</si>
  <si>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</si>
  <si>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</si>
  <si>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</si>
  <si>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</si>
  <si>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</si>
  <si>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</si>
  <si>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</si>
  <si>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</si>
  <si>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</si>
  <si>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</si>
  <si>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</si>
  <si>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</si>
  <si>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</si>
  <si>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</si>
  <si>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</si>
  <si>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</si>
  <si>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</si>
  <si>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</si>
  <si>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</si>
  <si>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</si>
  <si>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</si>
  <si>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</si>
  <si>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</si>
  <si>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</si>
  <si>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</si>
  <si>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</si>
  <si>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</si>
  <si>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</si>
  <si>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</si>
  <si>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</si>
  <si>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</si>
  <si>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</si>
  <si>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</si>
  <si>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</si>
  <si>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</si>
  <si>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</si>
  <si>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</si>
  <si>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</si>
  <si>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</si>
  <si>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</si>
  <si>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</si>
  <si>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</si>
  <si>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</si>
  <si>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</si>
  <si>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</si>
  <si>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</si>
  <si>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</si>
  <si>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</si>
  <si>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</si>
  <si>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</si>
  <si>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</si>
  <si>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</si>
  <si>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</si>
  <si>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</si>
  <si>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</si>
  <si>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</si>
  <si>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</si>
  <si>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</si>
  <si>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</si>
  <si>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</si>
  <si>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</si>
  <si>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</si>
  <si>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</si>
  <si>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</si>
  <si>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</si>
  <si>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</si>
  <si>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</si>
  <si>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</si>
  <si>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</si>
  <si>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</si>
  <si>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</si>
  <si>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</si>
  <si>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</si>
  <si>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</si>
  <si>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</si>
  <si>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</si>
  <si>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</si>
  <si>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</si>
  <si>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</si>
  <si>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</si>
  <si>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</si>
  <si>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</si>
  <si>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</si>
  <si>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</si>
  <si>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</si>
  <si>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</si>
  <si>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</si>
  <si>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</si>
  <si>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</si>
  <si>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</si>
  <si>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</si>
  <si>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</si>
  <si>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</si>
  <si>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</si>
  <si>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</si>
  <si>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</si>
  <si>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</si>
  <si>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</si>
  <si>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</si>
  <si>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</si>
  <si>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</si>
  <si>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</si>
  <si>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</si>
  <si>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</si>
  <si>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</si>
  <si>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</si>
  <si>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</si>
  <si>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</si>
  <si>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</si>
  <si>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</si>
  <si>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</si>
  <si>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</si>
  <si>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</si>
  <si>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</si>
  <si>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</si>
  <si>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</si>
  <si>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</si>
  <si>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</si>
  <si>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</si>
  <si>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</si>
  <si>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</si>
  <si>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</si>
  <si>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</si>
  <si>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</si>
  <si>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</si>
  <si>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</si>
  <si>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</si>
  <si>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</si>
  <si>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</si>
  <si>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</si>
  <si>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</si>
  <si>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</si>
  <si>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</si>
  <si>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</si>
  <si>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</si>
  <si>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</si>
  <si>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</si>
  <si>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</si>
  <si>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</si>
  <si>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</si>
  <si>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</si>
  <si>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</si>
  <si>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</si>
  <si>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</si>
  <si>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</si>
  <si>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</si>
  <si>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</si>
  <si>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</si>
  <si>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</si>
  <si>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</si>
  <si>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</si>
  <si>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</si>
  <si>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</si>
  <si>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</si>
  <si>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</si>
  <si>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</si>
  <si>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</si>
  <si>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</si>
  <si>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</si>
  <si>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</si>
  <si>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</si>
  <si>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</si>
  <si>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</si>
  <si>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</si>
  <si>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</si>
  <si>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</si>
  <si>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</si>
  <si>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</si>
  <si>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</si>
  <si>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</si>
  <si>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</si>
  <si>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</si>
  <si>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</si>
  <si>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</si>
  <si>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</si>
  <si>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</si>
  <si>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</si>
  <si>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</si>
  <si>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</si>
  <si>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</si>
  <si>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</si>
  <si>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</si>
  <si>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</si>
  <si>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</si>
  <si>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</si>
  <si>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</si>
  <si>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</si>
  <si>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</si>
  <si>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</si>
  <si>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</si>
  <si>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</si>
  <si>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</si>
  <si>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</si>
  <si>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</si>
  <si>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</si>
  <si>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</si>
  <si>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</si>
  <si>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</si>
  <si>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</si>
  <si>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</si>
  <si>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</si>
  <si>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</si>
  <si>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</si>
  <si>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</si>
  <si>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</si>
  <si>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</si>
  <si>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</si>
  <si>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</si>
  <si>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</si>
  <si>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</si>
  <si>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</si>
  <si>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</si>
  <si>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</si>
  <si>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</si>
  <si>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</si>
  <si>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</si>
  <si>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</si>
  <si>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</si>
  <si>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</si>
  <si>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</si>
  <si>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</si>
  <si>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</si>
  <si>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</si>
  <si>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</si>
  <si>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</si>
  <si>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</si>
  <si>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</si>
  <si>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</si>
  <si>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</si>
  <si>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</si>
  <si>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</si>
  <si>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</si>
  <si>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</si>
  <si>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</si>
  <si>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</si>
  <si>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</si>
  <si>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</si>
  <si>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</si>
  <si>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</si>
  <si>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</si>
  <si>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</si>
  <si>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</si>
  <si>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</si>
  <si>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</si>
  <si>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</si>
  <si>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</si>
  <si>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</si>
  <si>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</si>
  <si>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</si>
  <si>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</si>
  <si>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</si>
  <si>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</si>
  <si>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</si>
  <si>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</si>
  <si>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</si>
  <si>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</si>
  <si>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</si>
  <si>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</si>
  <si>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</si>
  <si>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</si>
  <si>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</si>
  <si>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</si>
  <si>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</si>
  <si>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</si>
  <si>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</si>
  <si>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</si>
  <si>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</si>
  <si>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</si>
  <si>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</si>
  <si>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</si>
  <si>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</si>
  <si>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</si>
  <si>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</si>
  <si>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</si>
  <si>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</si>
  <si>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</si>
  <si>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</si>
  <si>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</si>
  <si>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</si>
  <si>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</si>
  <si>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</si>
  <si>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</si>
  <si>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</si>
  <si>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</si>
  <si>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</si>
  <si>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</si>
  <si>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</si>
  <si>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</si>
  <si>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</si>
  <si>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</si>
  <si>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</si>
  <si>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</si>
  <si>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</si>
  <si>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</si>
  <si>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</si>
  <si>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</si>
  <si>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</si>
  <si>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</si>
  <si>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</si>
  <si>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</si>
  <si>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</si>
  <si>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</si>
  <si>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</si>
  <si>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</si>
  <si>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</si>
  <si>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</si>
  <si>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</si>
  <si>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</si>
  <si>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</si>
  <si>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</si>
  <si>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</si>
  <si>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</si>
  <si>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</si>
  <si>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</si>
  <si>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</si>
  <si>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</si>
  <si>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</si>
  <si>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</si>
  <si>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</si>
  <si>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</si>
  <si>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</si>
  <si>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</si>
  <si>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</si>
  <si>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</si>
  <si>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</si>
  <si>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</si>
  <si>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</si>
  <si>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</si>
  <si>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</si>
  <si>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</si>
  <si>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</si>
  <si>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</si>
  <si>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</si>
  <si>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</si>
  <si>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</si>
  <si>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</si>
  <si>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</si>
  <si>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</si>
  <si>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</si>
  <si>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</si>
  <si>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</si>
  <si>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</si>
  <si>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</si>
  <si>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</si>
  <si>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</si>
  <si>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</si>
  <si>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</si>
  <si>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</si>
  <si>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</si>
  <si>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</si>
  <si>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</si>
  <si>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</si>
  <si>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</si>
  <si>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</si>
  <si>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</si>
  <si>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</si>
  <si>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</si>
  <si>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</si>
  <si>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</si>
  <si>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</si>
  <si>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</si>
  <si>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</si>
  <si>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</si>
  <si>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</si>
  <si>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</si>
  <si>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</si>
  <si>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</si>
  <si>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</si>
  <si>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</si>
  <si>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</si>
  <si>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</si>
  <si>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</si>
  <si>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</si>
  <si>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</si>
  <si>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</si>
  <si>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</si>
  <si>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</si>
  <si>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</si>
  <si>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</si>
  <si>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</si>
  <si>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</si>
  <si>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</si>
  <si>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</si>
  <si>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</si>
  <si>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</si>
  <si>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</si>
  <si>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</si>
  <si>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</si>
  <si>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</si>
  <si>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</si>
  <si>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</si>
  <si>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</si>
  <si>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</si>
  <si>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</si>
  <si>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</si>
  <si>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</si>
  <si>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</si>
  <si>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</si>
  <si>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</si>
  <si>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</si>
  <si>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</si>
  <si>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</si>
  <si>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</si>
  <si>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</si>
  <si>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</si>
  <si>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</si>
  <si>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</si>
  <si>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</si>
  <si>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</si>
  <si>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</si>
  <si>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</si>
  <si>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</si>
  <si>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</si>
  <si>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</si>
  <si>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</si>
  <si>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</si>
  <si>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</si>
  <si>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</si>
  <si>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</si>
  <si>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</si>
  <si>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</si>
  <si>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</si>
  <si>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</si>
  <si>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</si>
  <si>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</si>
  <si>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</si>
  <si>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</si>
  <si>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</si>
  <si>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</si>
  <si>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</si>
  <si>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</si>
  <si>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</si>
  <si>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</si>
  <si>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</si>
  <si>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</si>
  <si>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</si>
  <si>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</si>
  <si>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</si>
  <si>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</si>
  <si>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</si>
  <si>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</si>
  <si>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</si>
  <si>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</si>
  <si>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</si>
  <si>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</si>
  <si>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</si>
  <si>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</si>
  <si>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</si>
  <si>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</si>
  <si>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</si>
  <si>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</si>
  <si>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</si>
  <si>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</si>
  <si>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</si>
  <si>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</si>
  <si>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</si>
  <si>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</si>
  <si>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</si>
  <si>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</si>
  <si>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</si>
  <si>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</si>
  <si>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</si>
  <si>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</si>
  <si>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</si>
  <si>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</si>
  <si>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</si>
  <si>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</si>
  <si>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</si>
  <si>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</si>
  <si>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</si>
  <si>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</si>
  <si>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</si>
  <si>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</si>
  <si>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</si>
  <si>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</si>
  <si>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</si>
  <si>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</si>
  <si>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</si>
  <si>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</si>
  <si>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</si>
  <si>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</si>
  <si>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</si>
  <si>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</si>
  <si>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</si>
  <si>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</si>
  <si>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</si>
  <si>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</si>
  <si>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</si>
  <si>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</si>
  <si>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</si>
  <si>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</si>
  <si>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</si>
  <si>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</si>
  <si>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</si>
  <si>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</si>
  <si>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</si>
  <si>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</si>
  <si>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</si>
  <si>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</si>
  <si>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</si>
  <si>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</si>
  <si>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</si>
  <si>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</si>
  <si>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</si>
  <si>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</si>
  <si>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</si>
  <si>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</si>
  <si>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</si>
  <si>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</si>
  <si>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</si>
  <si>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</si>
  <si>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</si>
  <si>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</si>
  <si>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</si>
  <si>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</si>
  <si>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</si>
  <si>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</si>
  <si>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</si>
  <si>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</si>
  <si>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</si>
  <si>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</si>
  <si>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</si>
  <si>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</si>
  <si>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</si>
  <si>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</si>
  <si>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</si>
  <si>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</si>
  <si>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</si>
  <si>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</si>
  <si>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</si>
  <si>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</si>
  <si>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</si>
  <si>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</si>
  <si>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</si>
  <si>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</si>
  <si>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</si>
  <si>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</si>
  <si>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</si>
  <si>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</si>
  <si>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</si>
  <si>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</si>
  <si>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</si>
  <si>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</si>
  <si>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</si>
  <si>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</si>
  <si>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</si>
  <si>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</si>
  <si>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</si>
  <si>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</si>
  <si>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</si>
  <si>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</si>
  <si>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</si>
  <si>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</si>
  <si>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</si>
  <si>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</si>
  <si>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</si>
  <si>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</si>
  <si>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</si>
  <si>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</si>
  <si>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</si>
  <si>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</si>
  <si>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</si>
  <si>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</si>
  <si>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</si>
  <si>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</si>
  <si>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</si>
  <si>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</si>
  <si>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</si>
  <si>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</si>
  <si>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</si>
  <si>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</si>
  <si>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</si>
  <si>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</si>
  <si>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</si>
  <si>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</si>
  <si>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</si>
  <si>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</si>
  <si>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</si>
  <si>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</si>
  <si>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</si>
  <si>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</si>
  <si>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</si>
  <si>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</si>
  <si>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</si>
  <si>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</si>
  <si>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</si>
  <si>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</si>
  <si>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</si>
  <si>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</si>
  <si>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</si>
  <si>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</si>
  <si>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</si>
  <si>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</si>
  <si>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</si>
  <si>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</si>
  <si>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</si>
  <si>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</si>
  <si>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</si>
  <si>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</si>
  <si>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</si>
  <si>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</si>
  <si>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</si>
  <si>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</si>
  <si>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</si>
  <si>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</si>
  <si>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</si>
  <si>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</si>
  <si>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</si>
  <si>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</si>
  <si>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</si>
  <si>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</si>
  <si>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</si>
  <si>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</si>
  <si>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</si>
  <si>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</si>
  <si>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</si>
  <si>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</si>
  <si>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</si>
  <si>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</si>
  <si>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</si>
  <si>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</si>
  <si>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</si>
  <si>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</si>
  <si>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</si>
  <si>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</si>
  <si>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</si>
  <si>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</si>
  <si>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</si>
  <si>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</si>
  <si>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</si>
  <si>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</si>
  <si>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</si>
  <si>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</si>
  <si>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</si>
  <si>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</si>
  <si>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</si>
  <si>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</si>
  <si>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</si>
  <si>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</si>
  <si>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</si>
  <si>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</si>
  <si>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</si>
  <si>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</si>
  <si>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</si>
  <si>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</si>
  <si>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</si>
  <si>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</si>
  <si>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</si>
  <si>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</si>
  <si>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</si>
  <si>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</si>
  <si>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</si>
  <si>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</si>
  <si>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</si>
  <si>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</si>
  <si>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</si>
  <si>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</si>
  <si>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</si>
  <si>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</si>
  <si>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</si>
  <si>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</si>
  <si>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</si>
  <si>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</si>
  <si>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</si>
  <si>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</si>
  <si>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</si>
  <si>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</si>
  <si>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</si>
  <si>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</si>
  <si>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</si>
  <si>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</si>
  <si>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</si>
  <si>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</si>
  <si>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</si>
  <si>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</si>
  <si>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</si>
  <si>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</si>
  <si>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</si>
  <si>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</si>
  <si>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</si>
  <si>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</si>
  <si>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</si>
  <si>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</si>
  <si>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</si>
  <si>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</si>
  <si>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</si>
  <si>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</si>
  <si>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</si>
  <si>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</si>
  <si>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</si>
  <si>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</si>
  <si>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</si>
  <si>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</si>
  <si>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</si>
  <si>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</si>
  <si>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</si>
  <si>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</si>
  <si>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</si>
  <si>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</si>
  <si>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</si>
  <si>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</si>
  <si>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</si>
  <si>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</si>
  <si>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</si>
  <si>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</si>
  <si>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</si>
  <si>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</si>
  <si>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</si>
  <si>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</si>
  <si>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</si>
  <si>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</si>
  <si>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</si>
  <si>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</si>
  <si>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</si>
  <si>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</si>
  <si>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</si>
  <si>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</si>
  <si>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</si>
  <si>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</si>
  <si>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</si>
  <si>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</si>
  <si>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</si>
  <si>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</si>
  <si>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</si>
  <si>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</si>
  <si>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</si>
  <si>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</si>
  <si>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</si>
  <si>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</si>
  <si>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</si>
  <si>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</si>
  <si>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</si>
  <si>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</si>
  <si>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</si>
  <si>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</si>
  <si>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</si>
  <si>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</si>
  <si>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</si>
  <si>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</si>
  <si>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</si>
  <si>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</si>
  <si>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</si>
  <si>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</si>
  <si>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</si>
  <si>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</si>
  <si>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</si>
  <si>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</si>
  <si>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</si>
  <si>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</si>
  <si>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</si>
  <si>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</si>
  <si>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</si>
  <si>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</si>
  <si>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</si>
  <si>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</si>
  <si>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</si>
  <si>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</si>
  <si>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</si>
  <si>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</si>
  <si>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</si>
  <si>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</si>
  <si>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</si>
  <si>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</si>
  <si>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</si>
  <si>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</si>
  <si>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</si>
  <si>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</si>
  <si>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</si>
  <si>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</si>
  <si>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</si>
  <si>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</si>
  <si>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</si>
  <si>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</si>
  <si>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</si>
  <si>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</si>
  <si>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</si>
  <si>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</si>
  <si>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</si>
  <si>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</si>
  <si>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</si>
  <si>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</si>
  <si>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</si>
  <si>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</si>
  <si>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</si>
  <si>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</si>
  <si>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</si>
  <si>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</si>
  <si>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</si>
  <si>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</si>
  <si>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</si>
  <si>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</si>
  <si>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</si>
  <si>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</si>
  <si>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</si>
  <si>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</si>
  <si>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</si>
  <si>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</si>
  <si>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</si>
  <si>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</si>
  <si>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</si>
  <si>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</si>
  <si>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</si>
  <si>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</si>
  <si>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</si>
  <si>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</si>
  <si>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</si>
  <si>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</si>
  <si>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</si>
  <si>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</si>
  <si>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</si>
  <si>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</si>
  <si>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</si>
  <si>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</si>
  <si>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</si>
  <si>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</si>
  <si>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</si>
  <si>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</si>
  <si>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</si>
  <si>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</si>
  <si>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</si>
  <si>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</si>
  <si>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</si>
  <si>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</si>
  <si>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</si>
  <si>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</si>
  <si>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</si>
  <si>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</si>
  <si>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</si>
  <si>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</si>
  <si>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</si>
  <si>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</si>
  <si>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</si>
  <si>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</si>
  <si>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</si>
  <si>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</si>
  <si>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</si>
  <si>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</si>
  <si>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</si>
  <si>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</si>
  <si>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</si>
  <si>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</si>
  <si>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</si>
  <si>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</si>
  <si>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</si>
  <si>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</si>
  <si>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</si>
  <si>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</si>
  <si>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</si>
  <si>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</si>
  <si>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</si>
  <si>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</si>
  <si>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</si>
  <si>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</si>
  <si>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</si>
  <si>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</si>
  <si>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</si>
  <si>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</si>
  <si>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</si>
  <si>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</si>
  <si>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</si>
  <si>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</si>
  <si>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</si>
  <si>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</si>
  <si>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</si>
  <si>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</si>
  <si>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</si>
  <si>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</si>
  <si>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</si>
  <si>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</si>
  <si>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</si>
  <si>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</si>
  <si>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</si>
  <si>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</si>
  <si>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</si>
  <si>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</si>
  <si>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</si>
  <si>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</si>
  <si>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</si>
  <si>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</si>
  <si>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</si>
  <si>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</si>
  <si>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</si>
  <si>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</si>
  <si>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</si>
  <si>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</si>
  <si>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</si>
  <si>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</si>
  <si>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</si>
  <si>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</si>
  <si>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</si>
  <si>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</si>
  <si>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</si>
  <si>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</si>
  <si>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</si>
  <si>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</si>
  <si>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</si>
  <si>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</si>
  <si>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</si>
  <si>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</si>
  <si>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</si>
  <si>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</si>
  <si>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</si>
  <si>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</si>
  <si>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</si>
  <si>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</si>
  <si>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</si>
  <si>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</si>
  <si>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</si>
  <si>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</si>
  <si>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</si>
  <si>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</si>
  <si>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</si>
  <si>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</si>
  <si>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</si>
  <si>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</si>
  <si>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</si>
  <si>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</si>
  <si>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</si>
  <si>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</si>
  <si>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</si>
  <si>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</si>
  <si>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</si>
  <si>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</si>
  <si>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</si>
  <si>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</si>
  <si>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</si>
  <si>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</si>
  <si>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</si>
  <si>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</si>
  <si>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</si>
  <si>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</si>
  <si>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</si>
  <si>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</si>
  <si>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</si>
  <si>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</si>
  <si>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</si>
  <si>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</si>
  <si>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</si>
  <si>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</si>
  <si>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</si>
  <si>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</si>
  <si>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</si>
  <si>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</si>
  <si>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</si>
  <si>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</si>
  <si>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</si>
  <si>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</si>
  <si>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</si>
  <si>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</si>
  <si>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</si>
  <si>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</si>
  <si>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</si>
  <si>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</si>
  <si>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</si>
  <si>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</si>
  <si>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</si>
  <si>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</si>
  <si>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</si>
  <si>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</si>
  <si>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</si>
  <si>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</si>
  <si>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</si>
  <si>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</si>
  <si>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</si>
  <si>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</si>
  <si>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</si>
  <si>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</si>
  <si>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</si>
  <si>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</si>
  <si>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</si>
  <si>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</si>
  <si>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</si>
  <si>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</si>
  <si>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</si>
  <si>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</si>
  <si>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</si>
  <si>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</si>
  <si>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</si>
  <si>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</si>
  <si>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</si>
  <si>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</si>
  <si>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</si>
  <si>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</si>
  <si>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</si>
  <si>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</si>
  <si>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</si>
  <si>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</si>
  <si>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</si>
  <si>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</si>
  <si>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</si>
  <si>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</si>
  <si>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</si>
  <si>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</si>
  <si>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</si>
  <si>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</si>
  <si>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</si>
  <si>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</si>
  <si>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</si>
  <si>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</si>
  <si>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</si>
  <si>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</si>
  <si>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</si>
  <si>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</si>
  <si>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</si>
  <si>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</si>
  <si>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</si>
  <si>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</si>
  <si>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</si>
  <si>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</si>
  <si>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</si>
  <si>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</si>
  <si>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</si>
  <si>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</si>
  <si>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</si>
  <si>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</si>
  <si>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</si>
  <si>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</si>
  <si>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</si>
  <si>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</si>
  <si>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</si>
  <si>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</si>
  <si>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</si>
  <si>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</si>
  <si>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</si>
  <si>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</si>
  <si>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</si>
  <si>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</si>
  <si>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</si>
  <si>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</si>
  <si>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</si>
  <si>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</si>
  <si>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</si>
  <si>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</si>
  <si>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</si>
  <si>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</si>
  <si>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</si>
  <si>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</si>
  <si>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</si>
  <si>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</si>
  <si>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</si>
  <si>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</si>
  <si>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</si>
  <si>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</si>
  <si>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</si>
  <si>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</si>
  <si>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</si>
  <si>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</si>
  <si>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</si>
  <si>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</si>
  <si>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</si>
  <si>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</si>
  <si>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</si>
  <si>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</si>
  <si>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</si>
  <si>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</si>
  <si>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</si>
  <si>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</si>
  <si>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</si>
  <si>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</si>
  <si>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</si>
  <si>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</si>
  <si>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</si>
  <si>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</si>
  <si>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</si>
  <si>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</si>
  <si>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</si>
  <si>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</si>
  <si>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</si>
  <si>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</si>
  <si>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</si>
  <si>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</si>
  <si>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</si>
  <si>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</si>
  <si>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</si>
  <si>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</si>
  <si>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</si>
  <si>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</si>
  <si>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</si>
  <si>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</si>
  <si>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</si>
  <si>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</si>
  <si>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</si>
  <si>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</si>
  <si>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</si>
  <si>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</si>
  <si>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</si>
  <si>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</si>
  <si>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</si>
  <si>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</si>
  <si>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</si>
  <si>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</si>
  <si>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</si>
  <si>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</si>
  <si>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</si>
  <si>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</si>
  <si>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</si>
  <si>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</si>
  <si>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</si>
  <si>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</si>
  <si>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</si>
  <si>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</si>
  <si>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</si>
  <si>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</si>
  <si>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</si>
  <si>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</si>
  <si>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</si>
  <si>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</si>
  <si>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</si>
  <si>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</si>
  <si>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</si>
  <si>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</si>
  <si>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</si>
  <si>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</si>
  <si>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</si>
  <si>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</si>
  <si>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</si>
  <si>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</si>
  <si>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</si>
  <si>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</si>
  <si>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</si>
  <si>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</si>
  <si>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</si>
  <si>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</si>
  <si>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</si>
  <si>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</si>
  <si>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</si>
  <si>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</si>
  <si>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</si>
  <si>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</si>
  <si>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</si>
  <si>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</si>
  <si>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</si>
  <si>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</si>
  <si>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</si>
  <si>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</si>
  <si>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</si>
  <si>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</si>
  <si>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</si>
  <si>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</si>
  <si>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</si>
  <si>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</si>
  <si>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</si>
  <si>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</si>
  <si>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</si>
  <si>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</si>
  <si>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</si>
  <si>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</si>
  <si>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</si>
  <si>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</si>
  <si>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</si>
  <si>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</si>
  <si>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</si>
  <si>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</si>
  <si>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</si>
  <si>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</si>
  <si>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</si>
  <si>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</si>
  <si>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</si>
  <si>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</si>
  <si>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</si>
  <si>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</si>
  <si>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</si>
  <si>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</si>
  <si>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</si>
  <si>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</si>
  <si>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</si>
  <si>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</si>
  <si>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</si>
  <si>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</si>
  <si>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</si>
  <si>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</si>
  <si>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</si>
  <si>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</si>
  <si>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</si>
  <si>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</si>
  <si>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</si>
  <si>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</si>
  <si>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</si>
  <si>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</si>
  <si>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</si>
  <si>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</si>
  <si>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</si>
  <si>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</si>
  <si>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</si>
  <si>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</si>
  <si>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</si>
  <si>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</si>
  <si>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</si>
  <si>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</si>
  <si>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</si>
  <si>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</si>
  <si>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</si>
  <si>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</si>
  <si>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</si>
  <si>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</si>
  <si>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</si>
  <si>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</si>
  <si>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</si>
  <si>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</si>
  <si>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</si>
  <si>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</si>
  <si>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</si>
  <si>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</si>
  <si>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</si>
  <si>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</si>
  <si>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</si>
  <si>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</si>
  <si>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</si>
  <si>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</si>
  <si>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</si>
  <si>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</si>
  <si>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</si>
  <si>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</si>
  <si>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</si>
  <si>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</si>
  <si>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</si>
  <si>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</si>
  <si>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</si>
  <si>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</si>
  <si>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</si>
  <si>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</si>
  <si>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</si>
  <si>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</si>
  <si>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</si>
  <si>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</si>
  <si>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</si>
  <si>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</si>
  <si>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</si>
  <si>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</si>
  <si>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</si>
  <si>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</si>
  <si>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</si>
  <si>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</si>
  <si>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</si>
  <si>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</si>
  <si>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</si>
  <si>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</si>
  <si>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</si>
  <si>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</si>
  <si>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</si>
  <si>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</si>
  <si>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</si>
  <si>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</si>
  <si>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</si>
  <si>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</si>
  <si>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</si>
  <si>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</si>
  <si>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</si>
  <si>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</si>
  <si>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</si>
  <si>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</si>
  <si>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</si>
  <si>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</si>
  <si>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</si>
  <si>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</si>
  <si>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</si>
  <si>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</si>
  <si>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</si>
  <si>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</si>
  <si>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</si>
  <si>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</si>
  <si>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</si>
  <si>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</si>
  <si>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</si>
  <si>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</si>
  <si>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</si>
  <si>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</si>
  <si>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</si>
  <si>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</si>
  <si>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</si>
  <si>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</si>
  <si>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</si>
  <si>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</si>
  <si>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</si>
  <si>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</si>
  <si>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</si>
  <si>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</si>
  <si>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</si>
  <si>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</si>
  <si>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</si>
  <si>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</si>
  <si>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</si>
  <si>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</si>
  <si>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</si>
  <si>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</si>
  <si>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</si>
  <si>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</si>
  <si>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</si>
  <si>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</si>
  <si>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</si>
  <si>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</si>
  <si>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</si>
  <si>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</si>
  <si>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</si>
  <si>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</si>
  <si>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</si>
  <si>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</si>
  <si>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</si>
  <si>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</si>
  <si>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</si>
  <si>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</si>
  <si>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</si>
  <si>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</si>
  <si>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</si>
  <si>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</si>
  <si>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</si>
  <si>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</si>
  <si>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</si>
  <si>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</si>
  <si>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</si>
  <si>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</si>
  <si>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</si>
  <si>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</si>
  <si>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</si>
  <si>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</si>
  <si>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</si>
  <si>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</si>
  <si>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</si>
  <si>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</si>
  <si>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</si>
  <si>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</si>
  <si>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</si>
  <si>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</si>
  <si>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</si>
  <si>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</si>
  <si>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</si>
  <si>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</si>
  <si>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</si>
  <si>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</si>
  <si>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</si>
  <si>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</si>
  <si>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</si>
  <si>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</si>
  <si>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</si>
  <si>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</si>
  <si>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</si>
  <si>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</si>
  <si>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</si>
  <si>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</si>
  <si>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</si>
  <si>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</si>
  <si>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</si>
  <si>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</si>
  <si>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</si>
  <si>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</si>
  <si>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</si>
  <si>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</si>
  <si>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</si>
  <si>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</si>
  <si>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</si>
  <si>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</si>
  <si>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</si>
  <si>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</si>
  <si>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</si>
  <si>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</si>
  <si>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</si>
  <si>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</si>
  <si>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</si>
  <si>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</si>
  <si>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</si>
  <si>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</si>
  <si>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</si>
  <si>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</si>
  <si>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</si>
  <si>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</si>
  <si>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</si>
  <si>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</si>
  <si>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</si>
  <si>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</si>
  <si>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</si>
  <si>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</si>
  <si>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</si>
  <si>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</si>
  <si>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</si>
  <si>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</si>
  <si>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</si>
  <si>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</si>
  <si>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</si>
  <si>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</si>
  <si>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</si>
  <si>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</si>
  <si>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</si>
  <si>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</si>
  <si>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</si>
  <si>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</si>
  <si>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</si>
  <si>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</si>
  <si>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</si>
  <si>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</si>
  <si>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</si>
  <si>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</si>
  <si>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</si>
  <si>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</si>
  <si>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</si>
  <si>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</si>
  <si>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</si>
  <si>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</si>
  <si>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</si>
  <si>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</si>
  <si>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</si>
  <si>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</si>
  <si>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</si>
  <si>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</si>
  <si>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</si>
  <si>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</si>
  <si>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</si>
  <si>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</si>
  <si>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</si>
  <si>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</si>
  <si>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</si>
  <si>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</si>
  <si>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</si>
  <si>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</si>
  <si>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</si>
  <si>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</si>
  <si>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</si>
  <si>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</si>
  <si>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</si>
  <si>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</si>
  <si>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</si>
  <si>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</si>
  <si>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</si>
  <si>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</si>
  <si>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</si>
  <si>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</si>
  <si>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</si>
  <si>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</si>
  <si>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</si>
  <si>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</si>
  <si>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</si>
  <si>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</si>
  <si>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</si>
  <si>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</si>
  <si>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</si>
  <si>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</si>
  <si>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</si>
  <si>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</si>
  <si>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</si>
  <si>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</si>
  <si>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</si>
  <si>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</si>
  <si>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</si>
  <si>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</si>
  <si>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</si>
  <si>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</si>
  <si>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</si>
  <si>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</si>
  <si>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</si>
  <si>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</si>
  <si>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</si>
  <si>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</si>
  <si>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</si>
  <si>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</si>
  <si>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</si>
  <si>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</si>
  <si>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</si>
  <si>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</si>
  <si>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</si>
  <si>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</si>
  <si>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</si>
  <si>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</si>
  <si>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</si>
  <si>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</si>
  <si>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</si>
  <si>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</si>
  <si>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</si>
  <si>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</si>
  <si>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</si>
  <si>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</si>
  <si>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</si>
  <si>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</si>
  <si>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</si>
  <si>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</si>
  <si>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</si>
  <si>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</si>
  <si>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</si>
  <si>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</si>
  <si>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</si>
  <si>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</si>
  <si>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</si>
  <si>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</si>
  <si>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</si>
  <si>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</si>
  <si>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</si>
  <si>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</si>
  <si>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</si>
  <si>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</si>
  <si>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</si>
  <si>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</si>
  <si>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</si>
  <si>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</si>
  <si>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</si>
  <si>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</si>
  <si>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</si>
  <si>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</si>
  <si>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</si>
  <si>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</si>
  <si>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</si>
  <si>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</si>
  <si>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</si>
  <si>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</si>
  <si>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</si>
  <si>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</si>
  <si>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</si>
  <si>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</si>
  <si>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</si>
  <si>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</si>
  <si>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</si>
  <si>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</si>
  <si>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</si>
  <si>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</si>
  <si>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</si>
  <si>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</si>
  <si>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</si>
  <si>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</si>
  <si>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</si>
  <si>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</si>
  <si>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</si>
  <si>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</si>
  <si>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</si>
  <si>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</si>
  <si>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</si>
  <si>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</si>
  <si>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</si>
  <si>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</si>
  <si>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</si>
  <si>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</si>
  <si>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</si>
  <si>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</si>
  <si>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</si>
  <si>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</si>
  <si>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</si>
  <si>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</si>
  <si>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</si>
  <si>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</si>
  <si>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</si>
  <si>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</si>
  <si>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</si>
  <si>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</si>
  <si>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</si>
  <si>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</si>
  <si>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</si>
  <si>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</si>
  <si>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</si>
  <si>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</si>
  <si>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</si>
  <si>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</si>
  <si>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</si>
  <si>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</si>
  <si>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</si>
  <si>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</si>
  <si>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</si>
  <si>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</si>
  <si>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</si>
  <si>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</si>
  <si>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</si>
  <si>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</si>
  <si>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</si>
  <si>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</si>
  <si>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</si>
  <si>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</si>
  <si>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</si>
  <si>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</si>
  <si>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</si>
  <si>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</si>
  <si>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</si>
  <si>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</si>
  <si>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</si>
  <si>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</si>
  <si>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</si>
  <si>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</si>
  <si>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</si>
  <si>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</si>
  <si>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</si>
  <si>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</si>
  <si>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</si>
  <si>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</si>
  <si>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</si>
  <si>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</si>
  <si>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</si>
  <si>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</si>
  <si>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</si>
  <si>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</si>
  <si>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</si>
  <si>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</si>
  <si>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</si>
  <si>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</si>
  <si>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</si>
  <si>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</si>
  <si>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</si>
  <si>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</si>
  <si>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</si>
  <si>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</si>
  <si>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</si>
  <si>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</si>
  <si>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</si>
  <si>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</si>
  <si>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</si>
  <si>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</si>
  <si>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</si>
  <si>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</si>
  <si>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</si>
  <si>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</si>
  <si>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</si>
  <si>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</si>
  <si>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</si>
  <si>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</si>
  <si>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</si>
  <si>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</si>
  <si>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</si>
  <si>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</si>
  <si>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</si>
  <si>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</si>
  <si>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</si>
  <si>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</si>
  <si>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</si>
  <si>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</si>
  <si>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</si>
  <si>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</si>
  <si>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</si>
  <si>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</si>
  <si>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</si>
  <si>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</si>
  <si>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</si>
  <si>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</si>
  <si>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</si>
  <si>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</si>
  <si>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</si>
  <si>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</si>
  <si>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</si>
  <si>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</si>
  <si>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</si>
  <si>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</si>
  <si>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</si>
  <si>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</si>
  <si>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</si>
  <si>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</si>
  <si>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</si>
  <si>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</si>
  <si>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</si>
  <si>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</si>
  <si>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</si>
  <si>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</si>
  <si>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</si>
  <si>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</si>
  <si>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</si>
  <si>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</si>
  <si>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</si>
  <si>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</si>
  <si>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</si>
  <si>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</si>
  <si>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</si>
  <si>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</si>
  <si>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</si>
  <si>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</si>
  <si>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</si>
  <si>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</si>
  <si>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</si>
  <si>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</si>
  <si>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</si>
  <si>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</si>
  <si>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</si>
  <si>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</si>
  <si>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</si>
  <si>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</si>
  <si>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</si>
  <si>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</si>
  <si>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</si>
  <si>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</si>
  <si>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</si>
  <si>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</si>
  <si>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</si>
  <si>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</si>
  <si>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</si>
  <si>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</si>
  <si>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</si>
  <si>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</si>
  <si>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</si>
  <si>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</si>
  <si>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</si>
  <si>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</si>
  <si>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</si>
  <si>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</si>
  <si>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</si>
  <si>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</si>
  <si>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</si>
  <si>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</si>
  <si>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</si>
  <si>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</si>
  <si>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</si>
  <si>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</si>
  <si>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</si>
  <si>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</si>
  <si>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</si>
  <si>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</si>
  <si>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</si>
  <si>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</si>
  <si>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</si>
  <si>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</si>
  <si>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</si>
  <si>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</si>
  <si>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</si>
  <si>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</si>
  <si>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</si>
  <si>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</si>
  <si>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</si>
  <si>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</si>
  <si>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</si>
  <si>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</si>
  <si>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</si>
  <si>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</si>
  <si>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</si>
  <si>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</si>
  <si>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</si>
  <si>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</si>
  <si>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</si>
  <si>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</si>
  <si>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</si>
  <si>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</si>
  <si>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</si>
  <si>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</si>
  <si>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</si>
  <si>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</si>
  <si>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</si>
  <si>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</si>
  <si>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</si>
  <si>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</si>
  <si>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</si>
  <si>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</si>
  <si>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</si>
  <si>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</si>
  <si>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</si>
  <si>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</si>
  <si>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</si>
  <si>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</si>
  <si>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</si>
  <si>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</si>
  <si>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</si>
  <si>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</si>
  <si>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</si>
  <si>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</si>
  <si>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</si>
  <si>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</si>
  <si>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</si>
  <si>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</si>
  <si>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</si>
  <si>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</si>
  <si>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</si>
  <si>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</si>
  <si>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</si>
  <si>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</si>
  <si>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</si>
  <si>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</si>
  <si>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</si>
  <si>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</si>
  <si>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</si>
  <si>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</si>
  <si>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</si>
  <si>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</si>
  <si>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</si>
  <si>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</si>
  <si>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</si>
  <si>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</si>
  <si>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</si>
  <si>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</si>
  <si>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</si>
  <si>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</si>
  <si>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</si>
  <si>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</si>
  <si>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</si>
  <si>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</si>
  <si>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</si>
  <si>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</si>
  <si>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</si>
  <si>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</si>
  <si>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</si>
  <si>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</si>
  <si>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</si>
  <si>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</si>
  <si>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</si>
  <si>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</si>
  <si>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</si>
  <si>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</si>
  <si>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</si>
  <si>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</si>
  <si>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</si>
  <si>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</si>
  <si>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</si>
  <si>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</si>
  <si>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</si>
  <si>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</si>
  <si>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</si>
  <si>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</si>
  <si>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</si>
  <si>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</si>
  <si>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</si>
  <si>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</si>
  <si>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</si>
  <si>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</si>
  <si>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</si>
  <si>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</si>
  <si>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</si>
  <si>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</si>
  <si>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</si>
  <si>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</si>
  <si>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</si>
  <si>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</si>
  <si>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</si>
  <si>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</si>
  <si>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</si>
  <si>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</si>
  <si>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</si>
  <si>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</si>
  <si>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</si>
  <si>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</si>
  <si>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</si>
  <si>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</si>
  <si>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</si>
  <si>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</si>
  <si>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</si>
  <si>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</si>
  <si>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</si>
  <si>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</si>
  <si>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</si>
  <si>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</si>
  <si>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</si>
  <si>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</si>
  <si>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</si>
  <si>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</si>
  <si>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</si>
  <si>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</si>
  <si>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</si>
  <si>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</si>
  <si>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</si>
  <si>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</si>
  <si>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</si>
  <si>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</si>
  <si>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</si>
  <si>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</si>
  <si>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</si>
  <si>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</si>
  <si>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</si>
  <si>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</si>
  <si>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</si>
  <si>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</si>
  <si>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</si>
  <si>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</si>
  <si>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</si>
  <si>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</si>
  <si>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</si>
  <si>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</si>
  <si>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</si>
  <si>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</si>
  <si>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</si>
  <si>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</si>
  <si>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</si>
  <si>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</si>
  <si>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</si>
  <si>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</si>
  <si>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</si>
  <si>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</si>
  <si>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</si>
  <si>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</si>
  <si>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</si>
  <si>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</si>
  <si>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</si>
  <si>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</si>
  <si>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</si>
  <si>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</si>
  <si>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</si>
  <si>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</si>
  <si>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</si>
  <si>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</si>
  <si>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</si>
  <si>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</si>
  <si>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</si>
  <si>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</si>
  <si>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</si>
  <si>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</si>
  <si>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</si>
  <si>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</si>
  <si>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</si>
  <si>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</si>
  <si>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</si>
  <si>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</si>
  <si>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</si>
  <si>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</si>
  <si>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</si>
  <si>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</si>
  <si>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</si>
  <si>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</si>
  <si>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</si>
  <si>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</si>
  <si>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</si>
  <si>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</si>
  <si>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</si>
  <si>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</si>
  <si>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</si>
  <si>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</si>
  <si>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</si>
  <si>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</si>
  <si>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</si>
  <si>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</si>
  <si>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</si>
  <si>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</si>
  <si>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</si>
  <si>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</si>
  <si>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</si>
  <si>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</si>
  <si>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</si>
  <si>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</si>
  <si>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</si>
  <si>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</si>
  <si>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</si>
  <si>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</si>
  <si>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</si>
  <si>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</si>
  <si>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</si>
  <si>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</si>
  <si>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</si>
  <si>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</si>
  <si>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</si>
  <si>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</si>
  <si>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</si>
  <si>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</si>
  <si>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</si>
  <si>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</si>
  <si>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</si>
  <si>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</si>
  <si>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</si>
  <si>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</si>
  <si>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</si>
  <si>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</si>
  <si>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</si>
  <si>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</si>
  <si>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</si>
  <si>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</si>
  <si>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</si>
  <si>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</si>
  <si>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</si>
  <si>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</si>
  <si>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</si>
  <si>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</si>
  <si>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</si>
  <si>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</si>
  <si>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</si>
  <si>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</si>
  <si>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</si>
  <si>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</si>
  <si>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</si>
  <si>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</si>
  <si>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</si>
  <si>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</si>
  <si>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</si>
  <si>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</si>
  <si>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</si>
  <si>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</si>
  <si>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</si>
  <si>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</si>
  <si>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</si>
  <si>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</si>
  <si>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</si>
  <si>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</si>
  <si>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</si>
  <si>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</si>
  <si>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</si>
  <si>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</si>
  <si>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</si>
  <si>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</si>
  <si>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</si>
  <si>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</si>
  <si>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</si>
  <si>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</si>
  <si>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</si>
  <si>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</si>
  <si>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</si>
  <si>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</si>
  <si>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</si>
  <si>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</si>
  <si>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</si>
  <si>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</si>
  <si>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</si>
  <si>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</si>
  <si>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</si>
  <si>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</si>
  <si>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</si>
  <si>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</si>
  <si>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</si>
  <si>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</si>
  <si>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</si>
  <si>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</si>
  <si>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</si>
  <si>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</si>
  <si>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</si>
  <si>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</si>
  <si>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</si>
  <si>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</si>
  <si>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</si>
  <si>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</si>
  <si>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</si>
  <si>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</si>
  <si>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</si>
  <si>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</si>
  <si>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</si>
  <si>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</si>
  <si>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</si>
  <si>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</si>
  <si>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</si>
  <si>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</si>
  <si>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</si>
  <si>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</si>
  <si>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</si>
  <si>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</si>
  <si>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</si>
  <si>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</si>
  <si>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</si>
  <si>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</si>
  <si>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</si>
  <si>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</si>
  <si>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</si>
  <si>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</si>
  <si>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</si>
  <si>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</si>
  <si>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</si>
  <si>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</si>
  <si>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</si>
  <si>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</si>
  <si>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</si>
  <si>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</si>
  <si>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</si>
  <si>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</si>
  <si>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</si>
  <si>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</si>
  <si>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</si>
  <si>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</si>
  <si>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</si>
  <si>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</si>
  <si>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</si>
  <si>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</si>
  <si>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</si>
  <si>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</si>
  <si>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</si>
  <si>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</si>
  <si>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</si>
  <si>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</si>
  <si>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</si>
  <si>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</si>
  <si>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</si>
  <si>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</si>
  <si>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</si>
  <si>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</si>
  <si>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</si>
  <si>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</si>
  <si>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</si>
  <si>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</si>
  <si>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</si>
  <si>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</si>
  <si>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</si>
  <si>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</si>
  <si>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</si>
  <si>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</si>
  <si>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</si>
  <si>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</si>
  <si>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</si>
  <si>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</si>
  <si>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</si>
  <si>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</si>
  <si>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</si>
  <si>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</si>
  <si>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</si>
  <si>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</si>
  <si>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</si>
  <si>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</si>
  <si>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</si>
  <si>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</si>
  <si>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</si>
  <si>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</si>
  <si>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</si>
  <si>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</si>
  <si>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</si>
  <si>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</si>
  <si>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</si>
  <si>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</si>
  <si>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</si>
  <si>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</si>
  <si>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</si>
  <si>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</si>
  <si>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</si>
  <si>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</si>
  <si>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</si>
  <si>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</si>
  <si>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</si>
  <si>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</si>
  <si>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</si>
  <si>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</si>
  <si>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</si>
  <si>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</si>
  <si>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</si>
  <si>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</si>
  <si>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</si>
  <si>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</si>
  <si>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</si>
  <si>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</si>
  <si>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</si>
  <si>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</si>
  <si>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</si>
  <si>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</si>
  <si>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</si>
  <si>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</si>
  <si>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</si>
  <si>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</si>
  <si>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</si>
  <si>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</si>
  <si>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</si>
  <si>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</si>
  <si>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</si>
  <si>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</si>
  <si>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</si>
  <si>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</si>
  <si>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</si>
  <si>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</si>
  <si>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</si>
  <si>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</si>
  <si>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</si>
  <si>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</si>
  <si>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</si>
  <si>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</si>
  <si>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</si>
  <si>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</si>
  <si>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</si>
  <si>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</si>
  <si>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</si>
  <si>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</si>
  <si>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</si>
  <si>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</si>
  <si>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</si>
  <si>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</si>
  <si>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</si>
  <si>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</si>
  <si>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</si>
  <si>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</si>
  <si>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</si>
  <si>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</si>
  <si>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</si>
  <si>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</si>
  <si>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</si>
  <si>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</si>
  <si>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</si>
  <si>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</si>
  <si>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</si>
  <si>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</si>
  <si>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</si>
  <si>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</si>
  <si>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</si>
  <si>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</si>
  <si>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</si>
  <si>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</si>
  <si>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</si>
  <si>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</si>
  <si>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</si>
  <si>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</si>
  <si>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</si>
  <si>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</si>
  <si>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</si>
  <si>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</si>
  <si>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</si>
  <si>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</si>
  <si>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</si>
  <si>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</si>
  <si>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</si>
  <si>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</si>
  <si>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</si>
  <si>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</si>
  <si>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</si>
  <si>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</si>
  <si>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</si>
  <si>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</si>
  <si>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</si>
  <si>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</si>
  <si>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</si>
  <si>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</si>
  <si>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</si>
  <si>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</si>
  <si>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</si>
  <si>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</si>
  <si>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</si>
  <si>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</si>
  <si>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</si>
  <si>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</si>
  <si>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</si>
  <si>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</si>
  <si>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</si>
  <si>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</si>
  <si>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</si>
  <si>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</si>
  <si>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</si>
  <si>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</si>
  <si>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</si>
  <si>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</si>
  <si>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</si>
  <si>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</si>
  <si>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</si>
  <si>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</si>
  <si>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</si>
  <si>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</si>
  <si>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</si>
  <si>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</si>
  <si>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</si>
  <si>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</si>
  <si>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</si>
  <si>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</si>
  <si>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</si>
  <si>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</si>
  <si>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</si>
  <si>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</si>
  <si>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</si>
  <si>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</si>
  <si>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</si>
  <si>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</si>
  <si>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</si>
  <si>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</si>
  <si>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</si>
  <si>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</si>
  <si>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</si>
  <si>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</si>
  <si>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</si>
  <si>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</si>
  <si>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</si>
  <si>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</si>
  <si>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</si>
  <si>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</si>
  <si>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</si>
  <si>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</si>
  <si>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</si>
  <si>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</si>
  <si>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</si>
  <si>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</si>
  <si>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</si>
  <si>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</si>
  <si>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</si>
  <si>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</si>
  <si>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</si>
  <si>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</si>
  <si>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</si>
  <si>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</si>
  <si>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</si>
  <si>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</si>
  <si>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</si>
  <si>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</si>
  <si>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</si>
  <si>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</si>
  <si>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</si>
  <si>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</si>
  <si>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</si>
  <si>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</si>
  <si>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</si>
  <si>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</si>
  <si>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</si>
  <si>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</si>
  <si>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</si>
  <si>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</si>
  <si>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</si>
  <si>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</si>
  <si>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</si>
  <si>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</si>
  <si>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</si>
  <si>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</si>
  <si>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</si>
  <si>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</si>
  <si>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</si>
  <si>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</si>
  <si>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</si>
  <si>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</si>
  <si>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</si>
  <si>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</si>
  <si>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</si>
  <si>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</si>
  <si>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</si>
  <si>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</si>
  <si>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</si>
  <si>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</si>
  <si>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</si>
  <si>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</si>
  <si>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</si>
  <si>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</si>
  <si>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</si>
  <si>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</si>
  <si>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</si>
  <si>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</si>
  <si>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</si>
  <si>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</si>
  <si>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</si>
  <si>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</si>
  <si>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</si>
  <si>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</si>
  <si>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</si>
  <si>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</si>
  <si>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</si>
  <si>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</si>
  <si>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</si>
  <si>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</si>
  <si>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</si>
  <si>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</si>
  <si>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</si>
  <si>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</si>
  <si>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</si>
  <si>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</si>
  <si>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</si>
  <si>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</si>
  <si>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</si>
  <si>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</si>
  <si>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</si>
  <si>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</si>
  <si>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</si>
  <si>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</si>
  <si>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</si>
  <si>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</si>
  <si>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</si>
  <si>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</si>
  <si>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</si>
  <si>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</si>
  <si>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</si>
  <si>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</si>
  <si>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</si>
  <si>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</si>
  <si>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</si>
  <si>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</si>
  <si>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</si>
  <si>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</si>
  <si>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</si>
  <si>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</si>
  <si>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</si>
  <si>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</si>
  <si>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</si>
  <si>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</si>
  <si>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</si>
  <si>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</si>
  <si>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</si>
  <si>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</si>
  <si>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</si>
  <si>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</si>
  <si>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</si>
  <si>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</si>
  <si>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</si>
  <si>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</si>
  <si>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</si>
  <si>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</si>
  <si>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</si>
  <si>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</si>
  <si>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</si>
  <si>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</si>
  <si>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</si>
  <si>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</si>
  <si>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</si>
  <si>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</si>
  <si>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</si>
  <si>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</si>
  <si>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</si>
  <si>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</si>
  <si>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</si>
  <si>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</si>
  <si>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</si>
  <si>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</si>
  <si>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</si>
  <si>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</si>
  <si>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</si>
  <si>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</si>
  <si>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</si>
  <si>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</si>
  <si>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</si>
  <si>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</si>
  <si>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</si>
  <si>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</si>
  <si>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</si>
  <si>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</si>
  <si>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</si>
  <si>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</si>
  <si>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</si>
  <si>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</si>
  <si>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</si>
  <si>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</si>
  <si>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</si>
  <si>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</si>
  <si>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</si>
  <si>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</si>
  <si>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</si>
  <si>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</si>
  <si>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</si>
  <si>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</si>
  <si>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</si>
  <si>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</si>
  <si>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</si>
  <si>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</si>
  <si>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</si>
  <si>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</si>
  <si>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</si>
  <si>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</si>
  <si>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</si>
  <si>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</si>
  <si>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</si>
  <si>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</si>
  <si>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</si>
  <si>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</si>
  <si>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</si>
  <si>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</si>
  <si>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</si>
  <si>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</si>
  <si>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</si>
  <si>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</si>
  <si>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</si>
  <si>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</si>
  <si>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</si>
  <si>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</si>
  <si>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</si>
  <si>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</si>
  <si>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</si>
  <si>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</si>
  <si>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</si>
  <si>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</si>
  <si>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</si>
  <si>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</si>
  <si>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</si>
  <si>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</si>
  <si>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</si>
  <si>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</si>
  <si>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</si>
  <si>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</si>
  <si>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</si>
  <si>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</si>
  <si>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</si>
  <si>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</si>
  <si>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</si>
  <si>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</si>
  <si>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</si>
  <si>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</si>
  <si>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</si>
  <si>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</si>
  <si>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</si>
  <si>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</si>
  <si>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</si>
  <si>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</si>
  <si>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</si>
  <si>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</si>
  <si>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</si>
  <si>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</si>
  <si>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</si>
  <si>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</si>
  <si>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</si>
  <si>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</si>
  <si>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</si>
  <si>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</si>
  <si>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</si>
  <si>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</si>
  <si>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</si>
  <si>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</si>
  <si>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</si>
  <si>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</si>
  <si>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</si>
  <si>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</si>
  <si>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</si>
  <si>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</si>
  <si>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</si>
  <si>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</si>
  <si>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</si>
  <si>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</si>
  <si>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</si>
  <si>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</si>
  <si>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</si>
  <si>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</si>
  <si>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</si>
  <si>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</si>
  <si>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</si>
  <si>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</si>
  <si>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</si>
  <si>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</si>
  <si>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</si>
  <si>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</si>
  <si>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</si>
  <si>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</si>
  <si>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</si>
  <si>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</si>
  <si>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</si>
  <si>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</si>
  <si>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</si>
  <si>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</si>
  <si>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</si>
  <si>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</si>
  <si>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</si>
  <si>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</si>
  <si>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</si>
  <si>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</si>
  <si>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</si>
  <si>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</si>
  <si>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</si>
  <si>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</si>
  <si>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</si>
  <si>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</si>
  <si>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</si>
  <si>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</si>
  <si>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</si>
  <si>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</si>
  <si>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</si>
  <si>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</si>
  <si>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</si>
  <si>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</si>
  <si>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</si>
  <si>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</si>
  <si>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</si>
  <si>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</si>
  <si>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</si>
  <si>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</si>
  <si>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</si>
  <si>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</si>
  <si>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</si>
  <si>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</si>
  <si>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</si>
  <si>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</si>
  <si>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</si>
  <si>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</si>
  <si>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</si>
  <si>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</si>
  <si>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</si>
  <si>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</si>
  <si>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</si>
  <si>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</si>
  <si>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</si>
  <si>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</si>
  <si>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</si>
  <si>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</si>
  <si>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</si>
  <si>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</si>
  <si>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</si>
  <si>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</si>
  <si>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</si>
  <si>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</si>
  <si>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</si>
  <si>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</si>
  <si>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</si>
  <si>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</si>
  <si>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</si>
  <si>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</si>
  <si>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</si>
  <si>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</si>
  <si>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</si>
  <si>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</si>
  <si>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</si>
  <si>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</si>
  <si>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</si>
  <si>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</si>
  <si>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</si>
  <si>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</si>
  <si>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</si>
  <si>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</si>
  <si>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</si>
  <si>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</si>
  <si>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</si>
  <si>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</si>
  <si>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</si>
  <si>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</si>
  <si>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</si>
  <si>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</si>
  <si>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</si>
  <si>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</si>
  <si>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</si>
  <si>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</si>
  <si>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</si>
  <si>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</si>
  <si>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</si>
  <si>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</si>
  <si>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</si>
  <si>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</si>
  <si>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</si>
  <si>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</si>
  <si>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</si>
  <si>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</si>
  <si>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</si>
  <si>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</si>
  <si>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</si>
  <si>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</si>
  <si>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</si>
  <si>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</si>
  <si>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</si>
  <si>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</si>
  <si>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</si>
  <si>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</si>
  <si>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</si>
  <si>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</si>
  <si>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</si>
  <si>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</si>
  <si>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</si>
  <si>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</si>
  <si>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</si>
  <si>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</si>
  <si>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</si>
  <si>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</si>
  <si>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</si>
  <si>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</si>
  <si>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</si>
  <si>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</si>
  <si>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</si>
  <si>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</si>
  <si>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</si>
  <si>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</si>
  <si>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</si>
  <si>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</si>
  <si>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</si>
  <si>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</si>
  <si>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</si>
  <si>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</si>
  <si>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</si>
  <si>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</si>
  <si>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</si>
  <si>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</si>
  <si>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</si>
  <si>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</si>
  <si>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</si>
  <si>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</si>
  <si>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</si>
  <si>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</si>
  <si>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</si>
  <si>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</si>
  <si>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</si>
  <si>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</si>
  <si>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</si>
  <si>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</si>
  <si>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</si>
  <si>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</si>
  <si>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</si>
  <si>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</si>
  <si>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</si>
  <si>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</si>
  <si>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</si>
  <si>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</si>
  <si>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</si>
  <si>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</si>
  <si>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</si>
  <si>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</si>
  <si>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</si>
  <si>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</si>
  <si>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</si>
  <si>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</si>
  <si>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</si>
  <si>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</si>
  <si>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</si>
  <si>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</si>
  <si>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</si>
  <si>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</si>
  <si>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</si>
  <si>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</si>
  <si>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</si>
  <si>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</si>
  <si>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</si>
  <si>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</si>
  <si>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</si>
  <si>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</si>
  <si>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</si>
  <si>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</si>
  <si>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</si>
  <si>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</si>
  <si>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</si>
  <si>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</si>
  <si>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</si>
  <si>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</si>
  <si>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</si>
  <si>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</si>
  <si>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</si>
  <si>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</si>
  <si>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</si>
  <si>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</si>
  <si>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</si>
  <si>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</si>
  <si>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</si>
  <si>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</si>
  <si>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</si>
  <si>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</si>
  <si>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</si>
  <si>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</si>
  <si>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</si>
  <si>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</si>
  <si>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</si>
  <si>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</si>
  <si>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</si>
  <si>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</si>
  <si>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</si>
  <si>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</si>
  <si>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</si>
  <si>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</si>
  <si>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</si>
  <si>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</si>
  <si>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</si>
  <si>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</si>
  <si>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</si>
  <si>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</si>
  <si>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</si>
  <si>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</si>
  <si>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</si>
  <si>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</si>
  <si>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</si>
  <si>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</si>
  <si>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</si>
  <si>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</si>
  <si>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</si>
  <si>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</si>
  <si>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</si>
  <si>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</si>
  <si>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</si>
  <si>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</si>
  <si>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</si>
  <si>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</si>
  <si>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</si>
  <si>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</si>
  <si>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</si>
  <si>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</si>
  <si>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</si>
  <si>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</si>
  <si>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</si>
  <si>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</si>
  <si>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</si>
  <si>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</si>
  <si>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</si>
  <si>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</si>
  <si>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</si>
  <si>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</si>
  <si>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</si>
  <si>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</si>
  <si>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</si>
  <si>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</si>
  <si>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</si>
  <si>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</si>
  <si>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</si>
  <si>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</si>
  <si>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</si>
  <si>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</si>
  <si>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</si>
  <si>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</si>
  <si>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</si>
  <si>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</si>
  <si>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</si>
  <si>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</si>
  <si>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</si>
  <si>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</si>
  <si>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</si>
  <si>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</si>
  <si>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</si>
  <si>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</si>
  <si>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</si>
  <si>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</si>
  <si>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</si>
  <si>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</si>
  <si>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</si>
  <si>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</si>
  <si>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</si>
  <si>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</si>
  <si>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</si>
  <si>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</si>
  <si>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</si>
  <si>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</si>
  <si>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</si>
  <si>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</si>
  <si>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</si>
  <si>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</si>
  <si>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</si>
  <si>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</si>
  <si>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</si>
  <si>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</si>
  <si>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</si>
  <si>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</si>
  <si>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</si>
  <si>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</si>
  <si>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</si>
  <si>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</si>
  <si>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</si>
  <si>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</si>
  <si>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</si>
  <si>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</si>
  <si>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</si>
  <si>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</si>
  <si>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</si>
  <si>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</si>
  <si>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</si>
  <si>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</si>
  <si>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</si>
  <si>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</si>
  <si>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</si>
  <si>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</si>
  <si>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</si>
  <si>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</si>
  <si>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</si>
  <si>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</si>
  <si>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</si>
  <si>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</si>
  <si>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</si>
  <si>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</si>
  <si>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</si>
  <si>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</si>
  <si>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</si>
  <si>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</si>
  <si>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</si>
  <si>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</si>
  <si>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</si>
  <si>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</si>
  <si>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</si>
  <si>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</si>
  <si>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</si>
  <si>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</si>
  <si>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</si>
  <si>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</si>
  <si>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</si>
  <si>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</si>
  <si>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</si>
  <si>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</si>
  <si>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</si>
  <si>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</si>
  <si>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</si>
  <si>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</si>
  <si>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</si>
  <si>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</si>
  <si>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</si>
  <si>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</si>
  <si>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</si>
  <si>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</si>
  <si>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</si>
  <si>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</si>
  <si>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</si>
  <si>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</si>
  <si>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</si>
  <si>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</si>
  <si>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</si>
  <si>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</si>
  <si>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</si>
  <si>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</si>
  <si>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</si>
  <si>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</si>
  <si>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</si>
  <si>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</si>
  <si>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</si>
  <si>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</si>
  <si>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</si>
  <si>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</si>
  <si>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</si>
  <si>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</si>
  <si>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</si>
  <si>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</si>
  <si>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</si>
  <si>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</si>
  <si>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</si>
  <si>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</si>
  <si>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</si>
  <si>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</si>
  <si>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</si>
  <si>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</si>
  <si>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</si>
  <si>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</si>
  <si>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</si>
  <si>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</si>
  <si>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</si>
  <si>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</si>
  <si>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</si>
  <si>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</si>
  <si>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</si>
  <si>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</si>
  <si>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</si>
  <si>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</si>
  <si>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</si>
  <si>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</si>
  <si>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</si>
  <si>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</si>
  <si>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</si>
  <si>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</si>
  <si>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</si>
  <si>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</si>
  <si>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</si>
  <si>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</si>
  <si>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</si>
  <si>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</si>
  <si>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</si>
  <si>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</si>
  <si>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</si>
  <si>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</si>
  <si>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</si>
  <si>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</si>
  <si>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</si>
  <si>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</si>
  <si>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</si>
  <si>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</si>
  <si>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</si>
  <si>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</si>
  <si>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</si>
  <si>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</si>
  <si>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</si>
  <si>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</si>
  <si>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</si>
  <si>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</si>
  <si>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</si>
  <si>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</si>
  <si>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</si>
  <si>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</si>
  <si>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</si>
  <si>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</si>
  <si>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</si>
  <si>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</si>
  <si>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</si>
  <si>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</si>
  <si>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</si>
  <si>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</si>
  <si>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</si>
  <si>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</si>
  <si>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</si>
  <si>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</si>
  <si>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</si>
  <si>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</si>
  <si>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</si>
  <si>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</si>
  <si>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</si>
  <si>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</si>
  <si>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</si>
  <si>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</si>
  <si>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</si>
  <si>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</si>
  <si>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</si>
  <si>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</si>
  <si>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</si>
  <si>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</si>
  <si>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</si>
  <si>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</si>
  <si>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</si>
  <si>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</si>
  <si>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</si>
  <si>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</si>
  <si>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</si>
  <si>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</si>
  <si>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</si>
  <si>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</si>
  <si>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</si>
  <si>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</si>
  <si>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</si>
  <si>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</si>
  <si>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</si>
  <si>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</si>
  <si>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</si>
  <si>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</si>
  <si>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</si>
  <si>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</si>
  <si>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</si>
  <si>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</si>
  <si>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</si>
  <si>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</si>
  <si>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</si>
  <si>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</si>
  <si>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</si>
  <si>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</si>
  <si>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</si>
  <si>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</si>
  <si>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</si>
  <si>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</si>
  <si>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</si>
  <si>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</si>
  <si>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</si>
  <si>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</si>
  <si>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</si>
  <si>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</si>
  <si>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</si>
  <si>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</si>
  <si>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</si>
  <si>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</si>
  <si>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</si>
  <si>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</si>
  <si>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</si>
  <si>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</si>
  <si>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</si>
  <si>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</si>
  <si>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</si>
  <si>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</si>
  <si>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</si>
  <si>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</si>
  <si>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</si>
  <si>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</si>
  <si>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</si>
  <si>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</si>
  <si>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</si>
  <si>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</si>
  <si>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</si>
  <si>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</si>
  <si>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</si>
  <si>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</si>
  <si>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</si>
  <si>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</si>
  <si>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</si>
  <si>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</si>
  <si>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</si>
  <si>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</si>
  <si>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</si>
  <si>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</si>
  <si>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</si>
  <si>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</si>
  <si>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</si>
  <si>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</si>
  <si>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</si>
  <si>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</si>
  <si>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</si>
  <si>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</si>
  <si>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</si>
  <si>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</si>
  <si>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</si>
  <si>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</si>
  <si>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</si>
  <si>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</si>
  <si>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</si>
  <si>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</si>
  <si>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</si>
  <si>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</si>
  <si>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</si>
  <si>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</si>
  <si>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</si>
  <si>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</si>
  <si>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</si>
  <si>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</si>
  <si>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</si>
  <si>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</si>
  <si>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</si>
  <si>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</si>
  <si>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</si>
  <si>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</si>
  <si>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</si>
  <si>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</si>
  <si>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</si>
  <si>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</si>
  <si>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</si>
  <si>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</si>
  <si>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</si>
  <si>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</si>
  <si>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</si>
  <si>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</si>
  <si>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</si>
  <si>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</si>
  <si>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</si>
  <si>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</si>
  <si>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</si>
  <si>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</si>
  <si>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</si>
  <si>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</si>
  <si>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</si>
  <si>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</si>
  <si>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</si>
  <si>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</si>
  <si>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</si>
  <si>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</si>
  <si>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</si>
  <si>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</si>
  <si>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</si>
  <si>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</si>
  <si>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</si>
  <si>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</si>
  <si>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</si>
  <si>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</si>
  <si>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</si>
  <si>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</si>
  <si>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</si>
  <si>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</si>
  <si>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</si>
  <si>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</si>
  <si>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</si>
  <si>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</si>
  <si>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</si>
  <si>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</si>
  <si>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</si>
  <si>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</si>
  <si>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</si>
  <si>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</si>
  <si>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</si>
  <si>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</si>
  <si>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</si>
  <si>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</si>
  <si>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</si>
  <si>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</si>
  <si>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</si>
  <si>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</si>
  <si>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</si>
  <si>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</si>
  <si>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</si>
  <si>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</si>
  <si>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</si>
  <si>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</si>
  <si>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</si>
  <si>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</si>
  <si>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</si>
  <si>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</si>
  <si>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</si>
  <si>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</si>
  <si>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</si>
  <si>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</si>
  <si>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</si>
  <si>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</si>
  <si>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</si>
  <si>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</si>
  <si>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</si>
  <si>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</si>
  <si>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</si>
  <si>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</si>
  <si>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</si>
  <si>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</si>
  <si>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</si>
  <si>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</si>
  <si>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</si>
  <si>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</si>
  <si>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</si>
  <si>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</si>
  <si>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</si>
  <si>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</si>
  <si>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</si>
  <si>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</si>
  <si>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</si>
  <si>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</si>
  <si>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</si>
  <si>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</si>
  <si>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</si>
  <si>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</si>
  <si>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</si>
  <si>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</si>
  <si>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</si>
  <si>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</si>
  <si>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</si>
  <si>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</si>
  <si>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</si>
  <si>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</si>
  <si>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</si>
  <si>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</si>
  <si>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</si>
  <si>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</si>
  <si>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</si>
  <si>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</si>
  <si>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</si>
  <si>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</si>
  <si>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</si>
  <si>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</si>
  <si>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</si>
  <si>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</si>
  <si>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</si>
  <si>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</si>
  <si>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</si>
  <si>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</si>
  <si>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</si>
  <si>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</si>
  <si>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</si>
  <si>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</si>
  <si>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</si>
  <si>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</si>
  <si>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</si>
  <si>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</si>
  <si>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</si>
  <si>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</si>
  <si>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</si>
  <si>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</si>
  <si>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</si>
  <si>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</si>
  <si>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</si>
  <si>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</si>
  <si>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</si>
  <si>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</si>
  <si>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</si>
  <si>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</si>
  <si>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</si>
  <si>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</si>
  <si>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</si>
  <si>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</si>
  <si>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</si>
  <si>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</si>
  <si>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</si>
  <si>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</si>
  <si>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</si>
  <si>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</si>
  <si>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</si>
  <si>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</si>
  <si>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</si>
  <si>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</si>
  <si>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</si>
  <si>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</si>
  <si>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</si>
  <si>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</si>
  <si>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</si>
  <si>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</si>
  <si>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</si>
  <si>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</si>
  <si>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</si>
  <si>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</si>
  <si>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</si>
  <si>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</si>
  <si>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</si>
  <si>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</si>
  <si>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</si>
  <si>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</si>
  <si>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</si>
  <si>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</si>
  <si>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</si>
  <si>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</si>
  <si>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</si>
  <si>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</si>
  <si>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</si>
  <si>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</si>
  <si>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</si>
  <si>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</si>
  <si>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</si>
  <si>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</si>
  <si>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</si>
  <si>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</si>
  <si>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</si>
  <si>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</si>
  <si>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</si>
  <si>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</si>
  <si>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</si>
  <si>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</si>
  <si>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</si>
  <si>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</si>
  <si>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</si>
  <si>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</si>
  <si>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</si>
  <si>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</si>
  <si>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</si>
  <si>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</si>
  <si>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</si>
  <si>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</si>
  <si>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</si>
  <si>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</si>
  <si>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</si>
  <si>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</si>
  <si>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</si>
  <si>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</si>
  <si>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</si>
  <si>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</si>
  <si>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</si>
  <si>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</si>
  <si>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</si>
  <si>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</si>
  <si>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</si>
  <si>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</si>
  <si>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</si>
  <si>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</si>
  <si>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</si>
  <si>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</si>
  <si>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</si>
  <si>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</si>
  <si>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</si>
  <si>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</si>
  <si>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</si>
  <si>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</si>
  <si>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</si>
  <si>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</si>
  <si>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</si>
  <si>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</si>
  <si>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</si>
  <si>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</si>
  <si>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</si>
  <si>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</si>
  <si>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</si>
  <si>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</si>
  <si>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</si>
  <si>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</si>
  <si>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</si>
  <si>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</si>
  <si>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</si>
  <si>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</si>
  <si>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</si>
  <si>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</si>
  <si>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</si>
  <si>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</si>
  <si>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</si>
  <si>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</si>
  <si>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</si>
  <si>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</si>
  <si>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</si>
  <si>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</si>
  <si>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</si>
  <si>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</si>
  <si>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</si>
  <si>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</si>
  <si>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</si>
  <si>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</si>
  <si>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</si>
  <si>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</si>
  <si>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</si>
  <si>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</si>
  <si>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</si>
  <si>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</si>
  <si>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</si>
  <si>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</si>
  <si>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</si>
  <si>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</si>
  <si>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</si>
  <si>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</si>
  <si>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</si>
  <si>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</si>
  <si>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</si>
  <si>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</si>
  <si>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</si>
  <si>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</si>
  <si>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</si>
  <si>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</si>
  <si>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</si>
  <si>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</si>
  <si>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</si>
  <si>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</si>
  <si>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</si>
  <si>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</si>
  <si>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</si>
  <si>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</si>
  <si>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</si>
  <si>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</si>
  <si>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</si>
  <si>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</si>
  <si>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</si>
  <si>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</si>
  <si>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</si>
  <si>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</si>
  <si>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</si>
  <si>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</si>
  <si>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</si>
  <si>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</si>
  <si>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</si>
  <si>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</si>
  <si>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</si>
  <si>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</si>
  <si>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</si>
  <si>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</si>
  <si>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</si>
  <si>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</si>
  <si>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</si>
  <si>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</si>
  <si>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</si>
  <si>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</si>
  <si>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</si>
  <si>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</si>
  <si>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</si>
  <si>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</si>
  <si>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</si>
  <si>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</si>
  <si>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</si>
  <si>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</si>
  <si>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</si>
  <si>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</si>
  <si>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</si>
  <si>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</si>
  <si>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</si>
  <si>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</si>
  <si>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</si>
  <si>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</si>
  <si>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</si>
  <si>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</si>
  <si>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</si>
  <si>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</si>
  <si>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</si>
  <si>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</si>
  <si>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</si>
  <si>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</si>
  <si>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</si>
  <si>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</si>
  <si>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</si>
  <si>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</si>
  <si>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</si>
  <si>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</si>
  <si>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</si>
  <si>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</si>
  <si>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</si>
  <si>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</si>
  <si>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</si>
  <si>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</si>
  <si>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</si>
  <si>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</si>
  <si>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</si>
  <si>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</si>
  <si>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</si>
  <si>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</si>
  <si>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</si>
  <si>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</si>
  <si>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</si>
  <si>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</si>
  <si>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</si>
  <si>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</si>
  <si>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</si>
  <si>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</si>
  <si>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</si>
  <si>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</si>
  <si>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</si>
  <si>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</si>
  <si>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</si>
  <si>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</si>
  <si>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</si>
  <si>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</si>
  <si>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</si>
  <si>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</si>
  <si>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</si>
  <si>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</si>
  <si>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</si>
  <si>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</si>
  <si>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</si>
  <si>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</si>
  <si>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</si>
  <si>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</si>
  <si>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</si>
  <si>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</si>
  <si>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</si>
  <si>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</si>
  <si>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</si>
  <si>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</si>
  <si>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</si>
  <si>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</si>
  <si>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</si>
  <si>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</si>
  <si>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</si>
  <si>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</si>
  <si>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</si>
  <si>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</si>
  <si>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</si>
  <si>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</si>
  <si>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</si>
  <si>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</si>
  <si>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</si>
  <si>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</si>
  <si>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</si>
  <si>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</si>
  <si>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</si>
  <si>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</si>
  <si>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</si>
  <si>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</si>
  <si>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</si>
  <si>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</si>
  <si>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</si>
  <si>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</si>
  <si>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</si>
  <si>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</si>
  <si>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</si>
  <si>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</si>
  <si>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</si>
  <si>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</si>
  <si>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</si>
  <si>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</si>
  <si>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</si>
  <si>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</si>
  <si>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</si>
  <si>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</si>
  <si>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</si>
  <si>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</si>
  <si>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</si>
  <si>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</si>
  <si>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</si>
  <si>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</si>
  <si>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</si>
  <si>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</si>
  <si>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</si>
  <si>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</si>
  <si>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</si>
  <si>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</si>
  <si>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</si>
  <si>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</si>
  <si>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</si>
  <si>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</si>
  <si>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</si>
  <si>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</si>
  <si>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</si>
  <si>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</si>
  <si>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</si>
  <si>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</si>
  <si>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</si>
  <si>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</si>
  <si>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</si>
  <si>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</si>
  <si>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</si>
  <si>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</si>
  <si>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</si>
  <si>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</si>
  <si>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</si>
  <si>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</si>
  <si>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</si>
  <si>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</si>
  <si>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</si>
  <si>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</si>
  <si>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</si>
  <si>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</si>
  <si>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</si>
  <si>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</si>
  <si>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</si>
  <si>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</si>
  <si>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</si>
  <si>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</si>
  <si>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</si>
  <si>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</si>
  <si>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</si>
  <si>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</si>
  <si>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</si>
  <si>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</si>
  <si>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</si>
  <si>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</si>
  <si>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</si>
  <si>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</si>
  <si>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</si>
  <si>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</si>
  <si>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</si>
  <si>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</si>
  <si>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</si>
  <si>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</si>
  <si>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</si>
  <si>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</si>
  <si>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</si>
  <si>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</si>
  <si>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</si>
  <si>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</si>
  <si>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</si>
  <si>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</si>
  <si>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</si>
  <si>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</si>
  <si>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</si>
  <si>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</si>
  <si>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</si>
  <si>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</si>
  <si>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</si>
  <si>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</si>
  <si>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</si>
  <si>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</si>
  <si>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</si>
  <si>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</si>
  <si>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</si>
  <si>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</si>
  <si>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</si>
  <si>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</si>
  <si>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</si>
  <si>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</si>
  <si>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</si>
  <si>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</si>
  <si>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</si>
  <si>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</si>
  <si>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</si>
  <si>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</si>
  <si>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</si>
  <si>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</si>
  <si>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</si>
  <si>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</si>
  <si>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</si>
  <si>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</si>
  <si>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</si>
  <si>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</si>
  <si>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</si>
  <si>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</si>
  <si>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</si>
  <si>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</si>
  <si>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</si>
  <si>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</si>
  <si>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</si>
  <si>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</si>
  <si>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</si>
  <si>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</si>
  <si>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</si>
  <si>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</si>
  <si>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</si>
  <si>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</si>
  <si>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</si>
  <si>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</si>
  <si>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</si>
  <si>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</si>
  <si>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</si>
  <si>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</si>
  <si>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</si>
  <si>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</si>
  <si>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</si>
  <si>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</si>
  <si>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</si>
  <si>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</si>
  <si>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</si>
  <si>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</si>
  <si>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</si>
  <si>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</si>
  <si>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</si>
  <si>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</si>
  <si>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</si>
  <si>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</si>
  <si>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</si>
  <si>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</si>
  <si>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</si>
  <si>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</si>
  <si>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</si>
  <si>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</si>
  <si>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</si>
  <si>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</si>
  <si>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</si>
  <si>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</si>
  <si>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</si>
  <si>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</si>
  <si>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</si>
  <si>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</si>
  <si>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</si>
  <si>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</si>
  <si>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</si>
  <si>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</si>
  <si>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</si>
  <si>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</si>
  <si>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</si>
  <si>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</si>
  <si>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</si>
  <si>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</si>
  <si>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</si>
  <si>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</si>
  <si>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</si>
  <si>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</si>
  <si>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</si>
  <si>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</si>
  <si>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</si>
  <si>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</si>
  <si>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</si>
  <si>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</si>
  <si>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</si>
  <si>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</si>
  <si>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</si>
  <si>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</si>
  <si>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</si>
  <si>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</si>
  <si>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</si>
  <si>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</si>
  <si>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</si>
  <si>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</si>
  <si>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</si>
  <si>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</si>
  <si>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</si>
  <si>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</si>
  <si>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</si>
  <si>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</si>
  <si>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</si>
  <si>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</si>
  <si>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</si>
  <si>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</si>
  <si>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</si>
  <si>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</si>
  <si>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</si>
  <si>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</si>
  <si>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</si>
  <si>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</si>
  <si>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</si>
  <si>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</si>
  <si>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</si>
  <si>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</si>
  <si>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</si>
  <si>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</si>
  <si>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</si>
  <si>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</si>
  <si>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</si>
  <si>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</si>
  <si>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</si>
  <si>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</si>
  <si>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</si>
  <si>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</si>
  <si>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</si>
  <si>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</si>
  <si>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</si>
  <si>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</si>
  <si>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</si>
  <si>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</si>
  <si>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</si>
  <si>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</si>
  <si>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</si>
  <si>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</si>
  <si>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</si>
  <si>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</si>
  <si>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</si>
  <si>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</si>
  <si>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</si>
  <si>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</si>
  <si>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</si>
  <si>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</si>
  <si>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</si>
  <si>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</si>
  <si>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</si>
  <si>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</si>
  <si>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</si>
  <si>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</si>
  <si>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</si>
  <si>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</si>
  <si>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</si>
  <si>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</si>
  <si>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</si>
  <si>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</si>
  <si>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</si>
  <si>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</si>
  <si>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</si>
  <si>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</si>
  <si>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</si>
  <si>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</si>
  <si>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</si>
  <si>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</si>
  <si>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</si>
  <si>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</si>
  <si>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</si>
  <si>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</si>
  <si>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</si>
  <si>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</si>
  <si>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</si>
  <si>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</si>
  <si>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</si>
  <si>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</si>
  <si>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</si>
  <si>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</si>
  <si>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</si>
  <si>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</si>
  <si>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</si>
  <si>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</si>
  <si>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</si>
  <si>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</si>
  <si>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</si>
  <si>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</si>
  <si>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</si>
  <si>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</si>
  <si>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</si>
  <si>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</si>
  <si>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</si>
  <si>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</si>
  <si>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</si>
  <si>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</si>
  <si>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</si>
  <si>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</si>
  <si>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</si>
  <si>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</si>
  <si>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</si>
  <si>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</si>
  <si>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</si>
  <si>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</si>
  <si>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</si>
  <si>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</si>
  <si>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</si>
  <si>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</si>
  <si>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</si>
  <si>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</si>
  <si>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</si>
  <si>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</si>
  <si>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</si>
  <si>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</si>
  <si>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</si>
  <si>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</si>
  <si>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</si>
  <si>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</si>
  <si>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</si>
  <si>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</si>
  <si>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</si>
  <si>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</si>
  <si>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</si>
  <si>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</si>
  <si>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</si>
  <si>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</si>
  <si>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</si>
  <si>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</si>
  <si>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</si>
  <si>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</si>
  <si>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</si>
  <si>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</si>
  <si>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</si>
  <si>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</si>
  <si>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</si>
  <si>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</si>
  <si>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</si>
  <si>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</si>
  <si>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</si>
  <si>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</si>
  <si>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</si>
  <si>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</si>
  <si>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</si>
  <si>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</si>
  <si>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</si>
  <si>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</si>
  <si>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</si>
  <si>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</si>
  <si>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</si>
  <si>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</si>
  <si>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</si>
  <si>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</si>
  <si>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</si>
  <si>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</si>
  <si>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</si>
  <si>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</si>
  <si>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</si>
  <si>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</si>
  <si>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</si>
  <si>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</si>
  <si>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</si>
  <si>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</si>
  <si>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</si>
  <si>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</si>
  <si>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</si>
  <si>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</si>
  <si>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</si>
  <si>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</si>
  <si>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</si>
  <si>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</si>
  <si>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</si>
  <si>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</si>
  <si>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</si>
  <si>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</si>
  <si>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</si>
  <si>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</si>
  <si>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</si>
  <si>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</si>
  <si>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</si>
  <si>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</si>
  <si>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</si>
  <si>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</si>
  <si>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</si>
  <si>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</si>
  <si>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</si>
  <si>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</si>
  <si>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</si>
  <si>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</si>
  <si>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</si>
  <si>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</si>
  <si>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</si>
  <si>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</si>
  <si>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</si>
  <si>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</si>
  <si>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</si>
  <si>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</si>
  <si>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</si>
  <si>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</si>
  <si>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</si>
  <si>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</si>
  <si>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</si>
  <si>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</si>
  <si>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</si>
  <si>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</si>
  <si>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</si>
  <si>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</si>
  <si>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</si>
  <si>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</si>
  <si>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</si>
  <si>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</si>
  <si>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</si>
  <si>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</si>
  <si>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</si>
  <si>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</si>
  <si>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</si>
  <si>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</si>
  <si>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</si>
  <si>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</si>
  <si>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</si>
  <si>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</si>
  <si>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</si>
  <si>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</si>
  <si>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</si>
  <si>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</si>
  <si>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</si>
  <si>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</si>
  <si>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</si>
  <si>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</si>
  <si>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</si>
  <si>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</si>
  <si>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</si>
  <si>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</si>
  <si>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</si>
  <si>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</si>
  <si>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</si>
  <si>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</si>
  <si>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</si>
  <si>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</si>
  <si>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</si>
  <si>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</si>
  <si>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</si>
  <si>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</si>
  <si>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</si>
  <si>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</si>
  <si>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</si>
  <si>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</si>
  <si>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</si>
  <si>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</si>
  <si>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</si>
  <si>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</si>
  <si>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</si>
  <si>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</si>
  <si>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</si>
  <si>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</si>
  <si>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</si>
  <si>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</si>
  <si>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</si>
  <si>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</si>
  <si>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</si>
  <si>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</si>
  <si>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</si>
  <si>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</si>
  <si>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</si>
  <si>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</si>
  <si>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</si>
  <si>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</si>
  <si>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</si>
  <si>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</si>
  <si>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</si>
  <si>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</si>
  <si>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</si>
  <si>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</si>
  <si>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</si>
  <si>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</si>
  <si>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</si>
  <si>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</si>
  <si>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</si>
  <si>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</si>
  <si>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</si>
  <si>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</si>
  <si>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</si>
  <si>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</si>
  <si>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</si>
  <si>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</si>
  <si>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</si>
  <si>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</si>
  <si>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</si>
  <si>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</si>
  <si>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</si>
  <si>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</si>
  <si>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</si>
  <si>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</si>
  <si>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</si>
  <si>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</si>
  <si>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</si>
  <si>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</si>
  <si>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</si>
  <si>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</si>
  <si>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</si>
  <si>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</si>
  <si>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</si>
  <si>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</si>
  <si>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</si>
  <si>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</si>
  <si>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</si>
  <si>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</si>
  <si>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</si>
  <si>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</si>
  <si>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</si>
  <si>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</si>
  <si>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</si>
  <si>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</si>
  <si>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</si>
  <si>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</si>
  <si>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</si>
  <si>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</si>
  <si>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</si>
  <si>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</si>
  <si>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</si>
  <si>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</si>
  <si>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</si>
  <si>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</si>
  <si>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</si>
  <si>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</si>
  <si>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</si>
  <si>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</si>
  <si>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</si>
  <si>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</si>
  <si>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</si>
  <si>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</si>
  <si>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</si>
  <si>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</si>
  <si>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</si>
  <si>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</si>
  <si>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</si>
  <si>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</si>
  <si>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</si>
  <si>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</si>
  <si>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</si>
  <si>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</si>
  <si>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</si>
  <si>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</si>
  <si>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</si>
  <si>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</si>
  <si>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</si>
  <si>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</si>
  <si>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</si>
  <si>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</si>
  <si>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</si>
  <si>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</si>
  <si>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</si>
  <si>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</si>
  <si>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</si>
  <si>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</si>
  <si>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</si>
  <si>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</si>
  <si>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</si>
  <si>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</si>
  <si>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</si>
  <si>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</si>
  <si>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</si>
  <si>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</si>
  <si>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</si>
  <si>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</si>
  <si>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</si>
  <si>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</si>
  <si>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</si>
  <si>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</si>
  <si>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</si>
  <si>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</si>
  <si>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</si>
  <si>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</si>
  <si>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</si>
  <si>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</si>
  <si>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</si>
  <si>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</si>
  <si>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</si>
  <si>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</si>
  <si>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</si>
  <si>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</si>
  <si>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</si>
  <si>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</si>
  <si>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</si>
  <si>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</si>
  <si>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</si>
  <si>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</si>
  <si>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</si>
  <si>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</si>
  <si>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</si>
  <si>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</si>
  <si>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</si>
  <si>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</si>
  <si>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</si>
  <si>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</si>
  <si>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</si>
  <si>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</si>
  <si>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</si>
  <si>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</si>
  <si>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</si>
  <si>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</si>
  <si>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</si>
  <si>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</si>
  <si>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</si>
  <si>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</si>
  <si>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</si>
  <si>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</si>
  <si>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</si>
  <si>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</si>
  <si>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</si>
  <si>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</si>
  <si>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</si>
  <si>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</si>
  <si>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</si>
  <si>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</si>
  <si>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</si>
  <si>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</si>
  <si>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</si>
  <si>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</si>
  <si>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</si>
  <si>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</si>
  <si>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</si>
  <si>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</si>
  <si>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</si>
  <si>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</si>
  <si>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</si>
  <si>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</si>
  <si>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</si>
  <si>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</si>
  <si>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</si>
  <si>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</si>
  <si>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</si>
  <si>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</si>
  <si>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</si>
  <si>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</si>
  <si>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</si>
  <si>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</si>
  <si>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</si>
  <si>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</si>
  <si>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</si>
  <si>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</si>
  <si>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</si>
  <si>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</si>
  <si>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</si>
  <si>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</si>
  <si>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</si>
  <si>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</si>
  <si>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</si>
  <si>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</si>
  <si>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</si>
  <si>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</si>
  <si>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</si>
  <si>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</si>
  <si>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</si>
  <si>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</si>
  <si>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</si>
  <si>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</si>
  <si>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</si>
  <si>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</si>
  <si>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</si>
  <si>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</si>
  <si>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</si>
  <si>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</si>
  <si>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</si>
  <si>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</si>
  <si>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</si>
  <si>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</si>
  <si>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</si>
  <si>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</si>
  <si>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</si>
  <si>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</si>
  <si>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</si>
  <si>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</si>
  <si>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</si>
  <si>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</si>
  <si>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</si>
  <si>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</si>
  <si>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</si>
  <si>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</si>
  <si>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</si>
  <si>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</si>
  <si>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</si>
  <si>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</si>
  <si>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</si>
  <si>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</si>
  <si>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</si>
  <si>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</si>
  <si>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</si>
  <si>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</si>
  <si>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</si>
  <si>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</si>
  <si>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</si>
  <si>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</si>
  <si>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</si>
  <si>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</si>
  <si>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</si>
  <si>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</si>
  <si>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</si>
  <si>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</si>
  <si>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</si>
  <si>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</si>
  <si>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</si>
  <si>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</si>
  <si>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</si>
  <si>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</si>
  <si>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</si>
  <si>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</si>
  <si>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</si>
  <si>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</si>
  <si>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</si>
  <si>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</si>
  <si>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</si>
  <si>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</si>
  <si>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</si>
  <si>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</si>
  <si>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</si>
  <si>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</si>
  <si>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</si>
  <si>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</si>
  <si>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</si>
  <si>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</si>
  <si>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</si>
  <si>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</si>
  <si>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</si>
  <si>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</si>
  <si>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</si>
  <si>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</si>
  <si>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</si>
  <si>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</si>
  <si>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</si>
  <si>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</si>
  <si>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</si>
  <si>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</si>
  <si>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</si>
  <si>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</si>
  <si>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</si>
  <si>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</si>
  <si>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</si>
  <si>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</si>
  <si>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</si>
  <si>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</si>
  <si>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</si>
  <si>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</si>
  <si>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</si>
  <si>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</si>
  <si>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</si>
  <si>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</si>
  <si>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</si>
  <si>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</si>
  <si>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</si>
  <si>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</si>
  <si>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</si>
  <si>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</si>
  <si>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</si>
  <si>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</si>
  <si>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</si>
  <si>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</si>
  <si>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</si>
  <si>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</si>
  <si>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</si>
  <si>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</si>
  <si>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</si>
  <si>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</si>
  <si>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</si>
  <si>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</si>
  <si>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</si>
  <si>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</si>
  <si>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</si>
  <si>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</si>
  <si>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</si>
  <si>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</si>
  <si>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</si>
  <si>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</si>
  <si>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</si>
  <si>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</si>
  <si>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</si>
  <si>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</si>
  <si>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</si>
  <si>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</si>
  <si>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</si>
  <si>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</si>
  <si>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</si>
  <si>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</si>
  <si>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</si>
  <si>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</si>
  <si>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</si>
  <si>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</si>
  <si>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</si>
  <si>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</si>
  <si>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</si>
  <si>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</si>
  <si>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</si>
  <si>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</si>
  <si>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</si>
  <si>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</si>
  <si>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</si>
  <si>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</si>
  <si>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</si>
  <si>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</si>
  <si>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</si>
  <si>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</si>
  <si>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</si>
  <si>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</si>
  <si>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</si>
  <si>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</si>
  <si>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</si>
  <si>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</si>
  <si>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</si>
  <si>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</si>
  <si>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</si>
  <si>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</si>
  <si>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</si>
  <si>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</si>
  <si>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</si>
  <si>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</si>
  <si>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</si>
  <si>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</si>
  <si>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</si>
  <si>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</si>
  <si>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</si>
  <si>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</si>
  <si>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</si>
  <si>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</si>
  <si>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</si>
  <si>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</si>
  <si>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</si>
  <si>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</si>
  <si>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</si>
  <si>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</si>
  <si>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</si>
  <si>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</si>
  <si>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</si>
  <si>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</si>
  <si>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</si>
  <si>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</si>
  <si>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</si>
  <si>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</si>
  <si>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</si>
  <si>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</si>
  <si>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</si>
  <si>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</si>
  <si>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</si>
  <si>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</si>
  <si>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</si>
  <si>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</si>
  <si>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</si>
  <si>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</si>
  <si>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</si>
  <si>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</si>
  <si>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</si>
  <si>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</si>
  <si>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</si>
  <si>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</si>
  <si>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</si>
  <si>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</si>
  <si>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</si>
  <si>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</si>
  <si>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</si>
  <si>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</si>
  <si>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</si>
  <si>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</si>
  <si>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</si>
  <si>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</si>
  <si>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</si>
  <si>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</si>
  <si>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</si>
  <si>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</si>
  <si>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</si>
  <si>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</si>
  <si>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</si>
  <si>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</si>
  <si>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</si>
  <si>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</si>
  <si>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</si>
  <si>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</si>
  <si>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</si>
  <si>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</si>
  <si>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</si>
  <si>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</si>
  <si>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</si>
  <si>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</si>
  <si>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</si>
  <si>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</si>
  <si>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</si>
  <si>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</si>
  <si>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</si>
  <si>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</si>
  <si>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</si>
  <si>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</si>
  <si>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</si>
  <si>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</si>
  <si>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</si>
  <si>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</si>
  <si>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</si>
  <si>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</si>
  <si>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</si>
  <si>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</si>
  <si>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</si>
  <si>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</si>
  <si>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</si>
  <si>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</si>
  <si>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</si>
  <si>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</si>
  <si>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</si>
  <si>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</si>
  <si>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</si>
  <si>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</si>
  <si>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</si>
  <si>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</si>
  <si>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</si>
  <si>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</si>
  <si>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</si>
  <si>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</si>
  <si>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</si>
  <si>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</si>
  <si>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</si>
  <si>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</si>
  <si>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</si>
  <si>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</si>
  <si>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</si>
  <si>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</si>
  <si>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</si>
  <si>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</si>
  <si>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</si>
  <si>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</si>
  <si>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</si>
  <si>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</si>
  <si>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</si>
  <si>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</si>
  <si>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</si>
  <si>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</si>
  <si>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</si>
  <si>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</si>
  <si>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</si>
  <si>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</si>
  <si>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</si>
  <si>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</si>
  <si>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</si>
  <si>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</si>
  <si>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</si>
  <si>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</si>
  <si>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</si>
  <si>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</si>
  <si>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</si>
  <si>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</si>
  <si>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</si>
  <si>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</si>
  <si>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</si>
  <si>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</si>
  <si>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</si>
  <si>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</si>
  <si>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</si>
  <si>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</si>
  <si>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</si>
  <si>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</si>
  <si>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</si>
  <si>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</si>
  <si>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</si>
  <si>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</si>
  <si>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</si>
  <si>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</si>
  <si>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</si>
  <si>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</si>
  <si>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</si>
  <si>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</si>
  <si>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</si>
  <si>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</si>
  <si>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</si>
  <si>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</si>
  <si>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</si>
  <si>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</si>
  <si>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</si>
  <si>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</si>
  <si>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</si>
  <si>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</si>
  <si>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</si>
  <si>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</si>
  <si>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</si>
  <si>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</si>
  <si>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</si>
  <si>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</si>
  <si>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</si>
  <si>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</si>
  <si>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</si>
  <si>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</si>
  <si>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</si>
  <si>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</si>
  <si>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</si>
  <si>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</si>
  <si>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</si>
  <si>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</si>
  <si>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</si>
  <si>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</si>
  <si>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</si>
  <si>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</si>
  <si>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</si>
  <si>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</si>
  <si>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</si>
  <si>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</si>
  <si>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</si>
  <si>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</si>
  <si>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</si>
  <si>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</si>
  <si>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</si>
  <si>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</si>
  <si>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</si>
  <si>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</si>
  <si>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</si>
  <si>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</si>
  <si>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</si>
  <si>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</si>
  <si>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</si>
  <si>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</si>
  <si>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</si>
  <si>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</si>
  <si>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</si>
  <si>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</si>
  <si>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</si>
  <si>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</si>
  <si>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</si>
  <si>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</si>
  <si>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</si>
  <si>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</si>
  <si>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</si>
  <si>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</si>
  <si>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</si>
  <si>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</si>
  <si>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</si>
  <si>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</si>
  <si>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</si>
  <si>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</si>
  <si>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</si>
  <si>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</si>
  <si>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</si>
  <si>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</si>
  <si>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</si>
  <si>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</si>
  <si>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</si>
  <si>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</si>
  <si>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</si>
  <si>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</si>
  <si>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</si>
  <si>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</si>
  <si>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</si>
  <si>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</si>
  <si>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</si>
  <si>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</si>
  <si>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</si>
  <si>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</si>
  <si>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</si>
  <si>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</si>
  <si>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</si>
  <si>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</si>
  <si>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</si>
  <si>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</si>
  <si>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</si>
  <si>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</si>
  <si>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</si>
  <si>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</si>
  <si>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</si>
  <si>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</si>
  <si>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</si>
  <si>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</si>
  <si>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</si>
  <si>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</si>
  <si>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</si>
  <si>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</si>
  <si>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</si>
  <si>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</si>
  <si>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</si>
  <si>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</si>
  <si>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</si>
  <si>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</si>
  <si>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</si>
  <si>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</si>
  <si>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</si>
  <si>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</si>
  <si>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</si>
  <si>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</si>
  <si>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</si>
  <si>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</si>
  <si>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</si>
  <si>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</si>
  <si>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</si>
  <si>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</si>
  <si>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</si>
  <si>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</si>
  <si>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</si>
  <si>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</si>
  <si>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</si>
  <si>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</si>
  <si>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</si>
  <si>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</si>
  <si>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</si>
  <si>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</si>
  <si>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</si>
  <si>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</si>
  <si>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</si>
  <si>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</si>
  <si>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</si>
  <si>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</si>
  <si>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</si>
  <si>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</si>
  <si>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</si>
  <si>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</si>
  <si>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</si>
  <si>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</si>
  <si>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</si>
  <si>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</si>
  <si>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</si>
  <si>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</si>
  <si>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</si>
  <si>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</si>
  <si>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</si>
  <si>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</si>
  <si>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</si>
  <si>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</si>
  <si>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</si>
  <si>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</si>
  <si>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</si>
  <si>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</si>
  <si>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</si>
  <si>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</si>
  <si>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</si>
  <si>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</si>
  <si>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</si>
  <si>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</si>
  <si>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</si>
  <si>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</si>
  <si>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</si>
  <si>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</si>
  <si>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</si>
  <si>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</si>
  <si>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</si>
  <si>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</si>
  <si>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</si>
  <si>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</si>
  <si>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</si>
  <si>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</si>
  <si>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</si>
  <si>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</si>
  <si>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</si>
  <si>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</si>
  <si>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</si>
  <si>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</si>
  <si>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</si>
  <si>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</si>
  <si>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</si>
  <si>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</si>
  <si>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</si>
  <si>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</si>
  <si>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</si>
  <si>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</si>
  <si>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</si>
  <si>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</si>
  <si>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</si>
  <si>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</si>
  <si>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</si>
  <si>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</si>
  <si>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</si>
  <si>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</si>
  <si>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</si>
  <si>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</si>
  <si>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</si>
  <si>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</si>
  <si>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</si>
  <si>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</si>
  <si>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</si>
  <si>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</si>
  <si>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</si>
  <si>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</si>
  <si>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</si>
  <si>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</si>
  <si>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</si>
  <si>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</si>
  <si>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</si>
  <si>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</si>
  <si>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</si>
  <si>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</si>
  <si>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</si>
  <si>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</si>
  <si>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</si>
  <si>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</si>
  <si>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</si>
  <si>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</si>
  <si>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</si>
  <si>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</si>
  <si>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</si>
  <si>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</si>
  <si>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</si>
  <si>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</si>
  <si>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</si>
  <si>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</si>
  <si>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</si>
  <si>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</si>
  <si>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</si>
  <si>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</si>
  <si>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</si>
  <si>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</si>
  <si>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</si>
  <si>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</si>
  <si>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</si>
  <si>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</si>
  <si>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</si>
  <si>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</si>
  <si>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</si>
  <si>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</si>
  <si>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</si>
  <si>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</si>
  <si>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</si>
  <si>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</si>
  <si>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</si>
  <si>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</si>
  <si>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</si>
  <si>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</si>
  <si>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</si>
  <si>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</si>
  <si>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</si>
  <si>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</si>
  <si>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</si>
  <si>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</si>
  <si>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</si>
  <si>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</si>
  <si>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</si>
  <si>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</si>
  <si>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</si>
  <si>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</si>
  <si>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</si>
  <si>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</si>
  <si>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</si>
  <si>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</si>
  <si>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</si>
  <si>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</si>
  <si>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</si>
  <si>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</si>
  <si>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</si>
  <si>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</si>
  <si>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</si>
  <si>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</si>
  <si>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</si>
  <si>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</si>
  <si>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</si>
  <si>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</si>
  <si>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</si>
  <si>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</si>
  <si>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</si>
  <si>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</si>
  <si>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</si>
  <si>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</si>
  <si>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</si>
  <si>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</si>
  <si>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</si>
  <si>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</si>
  <si>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</si>
  <si>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</si>
  <si>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</si>
  <si>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</si>
  <si>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</si>
  <si>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</si>
  <si>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</si>
  <si>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</si>
  <si>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</si>
  <si>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</si>
  <si>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</si>
  <si>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</si>
  <si>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</si>
  <si>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</si>
  <si>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</si>
  <si>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</si>
  <si>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</si>
  <si>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</si>
  <si>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</si>
  <si>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</si>
  <si>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</si>
  <si>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</si>
  <si>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</si>
  <si>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</si>
  <si>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</si>
  <si>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</si>
  <si>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</si>
  <si>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</si>
  <si>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</si>
  <si>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</si>
  <si>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</si>
  <si>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</si>
  <si>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</si>
  <si>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</si>
  <si>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</si>
  <si>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</si>
  <si>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</si>
  <si>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</si>
  <si>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</si>
  <si>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</si>
  <si>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</si>
  <si>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</si>
  <si>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</si>
  <si>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</si>
  <si>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</si>
  <si>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</si>
  <si>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</si>
  <si>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</si>
  <si>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</si>
  <si>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</si>
  <si>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</si>
  <si>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</si>
  <si>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</si>
  <si>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</si>
  <si>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</si>
  <si>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</si>
  <si>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</si>
  <si>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</si>
  <si>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</si>
  <si>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</si>
  <si>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</si>
  <si>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</si>
  <si>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</si>
  <si>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</si>
  <si>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</si>
  <si>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</si>
  <si>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</si>
  <si>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</si>
  <si>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</si>
  <si>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</si>
  <si>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</si>
  <si>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</si>
  <si>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</si>
  <si>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</si>
  <si>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</si>
  <si>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</si>
  <si>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</si>
  <si>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</si>
  <si>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</si>
  <si>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</si>
  <si>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</si>
  <si>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</si>
  <si>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</si>
  <si>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</si>
  <si>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</si>
  <si>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</si>
  <si>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</si>
  <si>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</si>
  <si>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</si>
  <si>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</si>
  <si>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</si>
  <si>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</si>
  <si>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</si>
  <si>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</si>
  <si>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</si>
  <si>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</si>
  <si>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</si>
  <si>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</si>
  <si>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</si>
  <si>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</si>
  <si>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</si>
  <si>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</si>
  <si>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</si>
  <si>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</si>
  <si>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</si>
  <si>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</si>
  <si>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</si>
  <si>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</si>
  <si>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</si>
  <si>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</si>
  <si>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</si>
  <si>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</si>
  <si>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</si>
  <si>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</si>
  <si>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</si>
  <si>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</si>
  <si>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</si>
  <si>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</si>
  <si>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</si>
  <si>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</si>
  <si>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</si>
  <si>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</si>
  <si>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</si>
  <si>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</si>
  <si>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</si>
  <si>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</si>
  <si>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</si>
  <si>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</si>
  <si>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</si>
  <si>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</si>
  <si>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</si>
  <si>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</si>
  <si>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</si>
  <si>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</si>
  <si>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</si>
  <si>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</si>
  <si>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</si>
  <si>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</si>
  <si>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</si>
  <si>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</si>
  <si>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</si>
  <si>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</si>
  <si>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</si>
  <si>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</si>
  <si>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</si>
  <si>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</si>
  <si>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</si>
  <si>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</si>
  <si>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</si>
  <si>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</si>
  <si>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</si>
  <si>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</si>
  <si>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</si>
  <si>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</si>
  <si>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</si>
  <si>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</si>
  <si>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</si>
  <si>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</si>
  <si>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</si>
  <si>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</si>
  <si>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</si>
  <si>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</si>
  <si>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</si>
  <si>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</si>
  <si>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</si>
  <si>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</si>
  <si>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</si>
  <si>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</si>
  <si>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</si>
  <si>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</si>
  <si>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</si>
  <si>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</si>
  <si>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</si>
  <si>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</si>
  <si>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</si>
  <si>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</si>
  <si>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</si>
  <si>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</si>
  <si>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</si>
  <si>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</si>
  <si>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</si>
  <si>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</si>
  <si>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</si>
  <si>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</si>
  <si>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</si>
  <si>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</si>
  <si>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</si>
  <si>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</si>
  <si>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</si>
  <si>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</si>
  <si>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</si>
  <si>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</si>
  <si>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</si>
  <si>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</si>
  <si>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</si>
  <si>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</si>
  <si>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</si>
  <si>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</si>
  <si>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</si>
  <si>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</si>
  <si>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</si>
  <si>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</si>
  <si>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</si>
  <si>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</si>
  <si>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</si>
  <si>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</si>
  <si>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</si>
  <si>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</si>
  <si>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</si>
  <si>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</si>
  <si>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</si>
  <si>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</si>
  <si>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</si>
  <si>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</si>
  <si>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</si>
  <si>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</si>
  <si>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</si>
  <si>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</si>
  <si>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</si>
  <si>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</si>
  <si>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</si>
  <si>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</si>
  <si>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</si>
  <si>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</si>
  <si>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</si>
  <si>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</si>
  <si>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</si>
  <si>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</si>
  <si>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</si>
  <si>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</si>
  <si>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</si>
  <si>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</si>
  <si>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</si>
  <si>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</si>
  <si>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</si>
  <si>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</si>
  <si>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</si>
  <si>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</si>
  <si>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</si>
  <si>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</si>
  <si>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</si>
  <si>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</si>
  <si>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</si>
  <si>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</si>
  <si>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</si>
  <si>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</si>
  <si>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</si>
  <si>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</si>
  <si>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</si>
  <si>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</si>
  <si>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</si>
  <si>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</si>
  <si>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</si>
  <si>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</si>
  <si>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</si>
  <si>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</si>
  <si>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</si>
  <si>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</si>
  <si>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</si>
  <si>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</si>
  <si>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</si>
  <si>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</si>
  <si>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</si>
  <si>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</si>
  <si>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</si>
  <si>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</si>
  <si>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</si>
  <si>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</si>
  <si>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</si>
  <si>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</si>
  <si>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</si>
  <si>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</si>
  <si>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</si>
  <si>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</si>
  <si>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</si>
  <si>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</si>
  <si>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</si>
  <si>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</si>
  <si>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</si>
  <si>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</si>
  <si>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</si>
  <si>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</si>
  <si>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</si>
  <si>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</si>
  <si>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</si>
  <si>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</si>
  <si>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</si>
  <si>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</si>
  <si>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</si>
  <si>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</si>
  <si>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</si>
  <si>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</si>
  <si>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</si>
  <si>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</si>
  <si>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</si>
  <si>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</si>
  <si>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</si>
  <si>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</si>
  <si>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</si>
  <si>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</si>
  <si>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</si>
  <si>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</si>
  <si>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</si>
  <si>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</si>
  <si>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</si>
  <si>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</si>
  <si>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</si>
  <si>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</si>
  <si>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</si>
  <si>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</si>
  <si>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</si>
  <si>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</si>
  <si>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</si>
  <si>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</si>
  <si>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</si>
  <si>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</si>
  <si>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</si>
  <si>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</si>
  <si>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</si>
  <si>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</si>
  <si>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</si>
  <si>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</si>
  <si>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</si>
  <si>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</si>
  <si>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</si>
  <si>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</si>
  <si>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</si>
  <si>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</si>
  <si>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</si>
  <si>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</si>
  <si>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</si>
  <si>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</si>
  <si>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</si>
  <si>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</si>
  <si>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</si>
  <si>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</si>
  <si>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</si>
  <si>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</si>
  <si>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</si>
  <si>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</si>
  <si>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</si>
  <si>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</si>
  <si>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</si>
  <si>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</si>
  <si>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</si>
  <si>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</si>
  <si>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</si>
  <si>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</si>
  <si>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</si>
  <si>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</si>
  <si>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</si>
  <si>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</si>
  <si>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</si>
  <si>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</si>
  <si>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</si>
  <si>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</si>
  <si>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</si>
  <si>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</si>
  <si>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</si>
  <si>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</si>
  <si>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</si>
  <si>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</si>
  <si>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</si>
  <si>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</si>
  <si>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</si>
  <si>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</si>
  <si>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</si>
  <si>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</si>
  <si>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</si>
  <si>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</si>
  <si>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</si>
  <si>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</si>
  <si>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</si>
  <si>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</si>
  <si>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</si>
  <si>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</si>
  <si>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</si>
  <si>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</si>
  <si>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</si>
  <si>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</si>
  <si>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</si>
  <si>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</si>
  <si>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</si>
  <si>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</si>
  <si>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</si>
  <si>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</si>
  <si>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</si>
  <si>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</si>
  <si>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</si>
  <si>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</si>
  <si>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</si>
  <si>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</si>
  <si>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</si>
  <si>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</si>
  <si>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</si>
  <si>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</si>
  <si>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</si>
  <si>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</si>
  <si>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</si>
  <si>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</si>
  <si>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</si>
  <si>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</si>
  <si>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</si>
  <si>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</si>
  <si>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</si>
  <si>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</si>
  <si>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</si>
  <si>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</si>
  <si>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</si>
  <si>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</si>
  <si>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</si>
  <si>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</si>
  <si>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</si>
  <si>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</si>
  <si>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</si>
  <si>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</si>
  <si>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</si>
  <si>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</si>
  <si>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</si>
  <si>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</si>
  <si>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</si>
  <si>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</si>
  <si>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</si>
  <si>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</si>
  <si>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</si>
  <si>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</si>
  <si>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</si>
  <si>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</si>
  <si>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</si>
  <si>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</si>
  <si>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</si>
  <si>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</si>
  <si>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</si>
  <si>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</si>
  <si>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</si>
  <si>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</si>
  <si>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</si>
  <si>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</si>
  <si>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</si>
  <si>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</si>
  <si>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</si>
  <si>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</si>
  <si>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</si>
  <si>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</si>
  <si>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</si>
  <si>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</si>
  <si>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</si>
  <si>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</si>
  <si>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</si>
  <si>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</si>
  <si>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</si>
  <si>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</si>
  <si>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</si>
  <si>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</si>
  <si>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</si>
  <si>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</si>
  <si>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</si>
  <si>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</si>
  <si>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</si>
  <si>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</si>
  <si>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</si>
  <si>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</si>
  <si>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</si>
  <si>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</si>
  <si>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</si>
  <si>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</si>
  <si>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</si>
  <si>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</si>
  <si>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</si>
  <si>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</si>
  <si>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</si>
  <si>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</si>
  <si>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</si>
  <si>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</si>
  <si>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</si>
  <si>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</si>
  <si>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</si>
  <si>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</si>
  <si>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</si>
  <si>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</si>
  <si>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</si>
  <si>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</si>
  <si>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</si>
  <si>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</si>
  <si>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</si>
  <si>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</si>
  <si>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</si>
  <si>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</si>
  <si>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</si>
  <si>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</si>
  <si>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</si>
  <si>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</si>
  <si>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</si>
  <si>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</si>
  <si>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</si>
  <si>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</si>
  <si>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</si>
  <si>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</si>
  <si>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</si>
  <si>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</si>
  <si>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</si>
  <si>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</si>
  <si>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</si>
  <si>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</si>
  <si>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</si>
  <si>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</si>
  <si>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</si>
  <si>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</si>
  <si>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</si>
  <si>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</si>
  <si>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</si>
  <si>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</si>
  <si>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</si>
  <si>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</si>
  <si>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</si>
  <si>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</si>
  <si>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</si>
  <si>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</si>
  <si>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</si>
  <si>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</si>
  <si>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</si>
  <si>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</si>
  <si>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</si>
  <si>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</si>
  <si>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</si>
  <si>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</si>
  <si>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</si>
  <si>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</si>
  <si>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</si>
  <si>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</si>
  <si>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</si>
  <si>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</si>
  <si>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</si>
  <si>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</si>
  <si>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</si>
  <si>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</si>
  <si>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</si>
  <si>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</si>
  <si>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</si>
  <si>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</si>
  <si>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</si>
  <si>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</si>
  <si>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</si>
  <si>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</si>
  <si>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</si>
  <si>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</si>
  <si>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</si>
  <si>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</si>
  <si>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</si>
  <si>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</si>
  <si>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</si>
  <si>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</si>
  <si>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</si>
  <si>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</si>
  <si>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</si>
  <si>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</si>
  <si>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</si>
  <si>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</si>
  <si>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</si>
  <si>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</si>
  <si>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</si>
  <si>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</si>
  <si>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</si>
  <si>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</si>
  <si>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</si>
  <si>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</si>
  <si>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</si>
  <si>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</si>
  <si>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</si>
  <si>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</si>
  <si>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</si>
  <si>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</si>
  <si>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</si>
  <si>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</si>
  <si>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</si>
  <si>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</si>
  <si>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</si>
  <si>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</si>
  <si>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</si>
  <si>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</si>
  <si>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</si>
  <si>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</si>
  <si>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</si>
  <si>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</si>
  <si>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</si>
  <si>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</si>
  <si>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</si>
  <si>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</si>
  <si>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</si>
  <si>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</si>
  <si>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</si>
  <si>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</si>
  <si>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</si>
  <si>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</si>
  <si>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</si>
  <si>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</si>
  <si>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</si>
  <si>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</si>
  <si>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</si>
  <si>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</si>
  <si>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</si>
  <si>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</si>
  <si>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</si>
  <si>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</si>
  <si>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</si>
  <si>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</si>
  <si>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</si>
  <si>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</si>
  <si>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</si>
  <si>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</si>
  <si>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</si>
  <si>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</si>
  <si>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</si>
  <si>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</si>
  <si>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</si>
  <si>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</si>
  <si>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</si>
  <si>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</si>
  <si>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</si>
  <si>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</si>
  <si>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</si>
  <si>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</si>
  <si>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</si>
  <si>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</si>
  <si>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</si>
  <si>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</si>
  <si>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</si>
  <si>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</si>
  <si>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</si>
  <si>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</si>
  <si>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</si>
  <si>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</si>
  <si>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</si>
  <si>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</si>
  <si>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</si>
  <si>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</si>
  <si>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</si>
  <si>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</si>
  <si>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</si>
  <si>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</si>
  <si>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</si>
  <si>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</si>
  <si>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</si>
  <si>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</si>
  <si>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</si>
  <si>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</si>
  <si>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</si>
  <si>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</si>
  <si>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</si>
  <si>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</si>
  <si>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</si>
  <si>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</si>
  <si>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</si>
  <si>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</si>
  <si>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</si>
  <si>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</si>
  <si>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</si>
  <si>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</si>
  <si>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</si>
  <si>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</si>
  <si>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</si>
  <si>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</si>
  <si>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</si>
  <si>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</si>
  <si>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</si>
  <si>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</si>
  <si>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</si>
  <si>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</si>
  <si>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</si>
  <si>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</si>
  <si>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</si>
  <si>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</si>
  <si>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</si>
  <si>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</si>
  <si>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</si>
  <si>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</si>
  <si>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</si>
  <si>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</si>
  <si>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</si>
  <si>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</si>
  <si>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</si>
  <si>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</si>
  <si>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</si>
  <si>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</si>
  <si>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</si>
  <si>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</si>
  <si>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</si>
  <si>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</si>
  <si>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</si>
  <si>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</si>
  <si>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</si>
  <si>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</si>
  <si>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</si>
  <si>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</si>
  <si>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</si>
  <si>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</si>
  <si>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</si>
  <si>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</si>
  <si>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</si>
  <si>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</si>
  <si>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</si>
  <si>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</si>
  <si>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</si>
  <si>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</si>
  <si>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</si>
  <si>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</si>
  <si>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</si>
  <si>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</si>
  <si>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</si>
  <si>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</si>
  <si>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</si>
  <si>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</si>
  <si>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</si>
  <si>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</si>
  <si>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</si>
  <si>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</si>
  <si>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</si>
  <si>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</si>
  <si>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</si>
  <si>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</si>
  <si>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</si>
  <si>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</si>
  <si>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</si>
  <si>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</si>
  <si>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</si>
  <si>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</si>
  <si>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</si>
  <si>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</si>
  <si>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</si>
  <si>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</si>
  <si>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</si>
  <si>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</si>
  <si>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</si>
  <si>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</si>
  <si>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</si>
  <si>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</si>
  <si>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</si>
  <si>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</si>
  <si>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</si>
  <si>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</si>
  <si>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</si>
  <si>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</si>
  <si>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</si>
  <si>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</si>
  <si>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</si>
  <si>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</si>
  <si>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</si>
  <si>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</si>
  <si>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</si>
  <si>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</si>
  <si>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</si>
  <si>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</si>
  <si>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</si>
  <si>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</si>
  <si>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</si>
  <si>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</si>
  <si>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</si>
  <si>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</si>
  <si>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</si>
  <si>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</si>
  <si>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</si>
  <si>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</si>
  <si>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</si>
  <si>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</si>
  <si>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</si>
  <si>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</si>
  <si>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</si>
  <si>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</si>
  <si>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</si>
  <si>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</si>
  <si>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</si>
  <si>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</si>
  <si>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</si>
  <si>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</si>
  <si>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</si>
  <si>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</si>
  <si>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</si>
  <si>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</si>
  <si>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</si>
  <si>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</si>
  <si>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</si>
  <si>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</si>
  <si>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</si>
  <si>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</si>
  <si>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</si>
  <si>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</si>
  <si>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</si>
  <si>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</si>
  <si>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</si>
  <si>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</si>
  <si>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</si>
  <si>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</si>
  <si>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</si>
  <si>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</si>
  <si>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</si>
  <si>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</si>
  <si>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</si>
  <si>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</si>
  <si>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</si>
  <si>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</si>
  <si>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</si>
  <si>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</si>
  <si>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</si>
  <si>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</si>
  <si>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</si>
  <si>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</si>
  <si>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</si>
  <si>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</si>
  <si>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</si>
  <si>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</si>
  <si>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</si>
  <si>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</si>
  <si>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</si>
  <si>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</si>
  <si>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</si>
  <si>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</si>
  <si>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</si>
  <si>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</si>
  <si>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</si>
  <si>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</si>
  <si>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</si>
  <si>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</si>
  <si>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</si>
  <si>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</si>
  <si>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</si>
  <si>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</si>
  <si>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</si>
  <si>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</si>
  <si>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</si>
  <si>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</si>
  <si>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</si>
  <si>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</si>
  <si>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</si>
  <si>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</si>
  <si>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</si>
  <si>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</si>
  <si>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</si>
  <si>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</si>
  <si>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</si>
  <si>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</si>
  <si>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</si>
  <si>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</si>
  <si>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</si>
  <si>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</si>
  <si>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</si>
  <si>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</si>
  <si>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</si>
  <si>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</si>
  <si>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</si>
  <si>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</si>
  <si>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</si>
  <si>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</si>
  <si>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</si>
  <si>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</si>
  <si>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</si>
  <si>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</si>
  <si>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</si>
  <si>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</si>
  <si>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</si>
  <si>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</si>
  <si>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</si>
  <si>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</si>
  <si>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</si>
  <si>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</si>
  <si>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</si>
  <si>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</si>
  <si>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</si>
  <si>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</si>
  <si>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</si>
  <si>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</si>
  <si>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</si>
  <si>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</si>
  <si>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</si>
  <si>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</si>
  <si>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</si>
  <si>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</si>
  <si>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</si>
  <si>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</si>
  <si>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</si>
  <si>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</si>
  <si>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</si>
  <si>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</si>
  <si>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</si>
  <si>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</si>
  <si>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</si>
  <si>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</si>
  <si>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</si>
  <si>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</si>
  <si>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</si>
  <si>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</si>
  <si>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</si>
  <si>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</si>
  <si>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</si>
  <si>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</si>
  <si>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</si>
  <si>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</si>
  <si>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</si>
  <si>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</si>
  <si>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</si>
  <si>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</si>
  <si>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</si>
  <si>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</si>
  <si>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</si>
  <si>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</si>
  <si>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</si>
  <si>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</si>
  <si>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</si>
  <si>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</si>
  <si>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</si>
  <si>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</si>
  <si>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</si>
  <si>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</si>
  <si>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</si>
  <si>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</si>
  <si>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</si>
  <si>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</si>
  <si>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</si>
  <si>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</si>
  <si>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</si>
  <si>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</si>
  <si>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</si>
  <si>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</si>
  <si>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</si>
  <si>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</si>
  <si>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</si>
  <si>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</si>
  <si>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</si>
  <si>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</si>
  <si>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</si>
  <si>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</si>
  <si>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</si>
  <si>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</si>
  <si>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</si>
  <si>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</si>
  <si>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</si>
  <si>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</si>
  <si>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</si>
  <si>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</si>
  <si>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</si>
  <si>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</si>
  <si>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</si>
  <si>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</si>
  <si>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</si>
  <si>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</si>
  <si>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</si>
  <si>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</si>
  <si>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</si>
  <si>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</si>
  <si>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</si>
  <si>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</si>
  <si>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</si>
  <si>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</si>
  <si>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</si>
  <si>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</si>
  <si>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</si>
  <si>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</si>
  <si>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</si>
  <si>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</si>
  <si>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</si>
  <si>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</si>
  <si>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</si>
  <si>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</si>
  <si>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</si>
  <si>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</si>
  <si>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</si>
  <si>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</si>
  <si>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</si>
  <si>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</si>
  <si>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</si>
  <si>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</si>
  <si>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</si>
  <si>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</si>
  <si>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</si>
  <si>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</si>
  <si>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</si>
  <si>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</si>
  <si>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</si>
  <si>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</si>
  <si>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</si>
  <si>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</si>
  <si>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</si>
  <si>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</si>
  <si>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</si>
  <si>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</si>
  <si>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</si>
  <si>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</si>
  <si>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</si>
  <si>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</si>
  <si>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</si>
  <si>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</si>
  <si>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</si>
  <si>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</si>
  <si>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</si>
  <si>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</si>
  <si>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</si>
  <si>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</si>
  <si>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</si>
  <si>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</si>
  <si>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</si>
  <si>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</si>
  <si>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</si>
  <si>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</si>
  <si>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</si>
  <si>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</si>
  <si>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</si>
  <si>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</si>
  <si>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</si>
  <si>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</si>
  <si>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</si>
  <si>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</si>
  <si>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</si>
  <si>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</si>
  <si>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</si>
  <si>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</si>
  <si>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</si>
  <si>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</si>
  <si>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</si>
  <si>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</si>
  <si>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</si>
  <si>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</si>
  <si>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</si>
  <si>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</si>
  <si>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</si>
  <si>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</si>
  <si>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</si>
  <si>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</si>
  <si>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</si>
  <si>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</si>
  <si>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</si>
  <si>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</si>
  <si>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</si>
  <si>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</si>
  <si>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</si>
  <si>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</si>
  <si>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</si>
  <si>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</si>
  <si>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</si>
  <si>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</si>
  <si>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</si>
  <si>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</si>
  <si>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</si>
  <si>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</si>
  <si>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</si>
  <si>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</si>
  <si>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</si>
  <si>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</si>
  <si>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</si>
  <si>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</si>
  <si>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</si>
  <si>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</si>
  <si>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</si>
  <si>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</si>
  <si>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</si>
  <si>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</si>
  <si>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</si>
  <si>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</si>
  <si>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</si>
  <si>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</si>
  <si>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</si>
  <si>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</si>
  <si>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</si>
  <si>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</si>
  <si>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</si>
  <si>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</si>
  <si>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</si>
  <si>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</si>
  <si>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</si>
  <si>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</si>
  <si>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</si>
  <si>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</si>
  <si>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</si>
  <si>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</si>
  <si>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</si>
  <si>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</si>
  <si>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</si>
  <si>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</si>
  <si>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</si>
  <si>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</si>
  <si>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</si>
  <si>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</si>
  <si>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</si>
  <si>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</si>
  <si>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</si>
  <si>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</si>
  <si>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</si>
  <si>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</si>
  <si>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</si>
  <si>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</si>
  <si>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</si>
  <si>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</si>
  <si>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</si>
  <si>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</si>
  <si>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</si>
  <si>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</si>
  <si>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</si>
  <si>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</si>
  <si>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</si>
  <si>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</si>
  <si>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</si>
  <si>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</si>
  <si>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</si>
  <si>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</si>
  <si>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</si>
  <si>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</si>
  <si>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</si>
  <si>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</si>
  <si>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</si>
  <si>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</si>
  <si>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</si>
  <si>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</si>
  <si>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</si>
  <si>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</si>
  <si>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</si>
  <si>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</si>
  <si>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</si>
  <si>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</si>
  <si>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</si>
  <si>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</si>
  <si>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</si>
  <si>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</si>
  <si>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</si>
  <si>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</si>
  <si>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</si>
  <si>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</si>
  <si>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</si>
  <si>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</si>
  <si>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</si>
  <si>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</si>
  <si>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</si>
  <si>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</si>
  <si>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</si>
  <si>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</si>
  <si>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</si>
  <si>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</si>
  <si>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</si>
  <si>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</si>
  <si>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</si>
  <si>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</si>
  <si>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</si>
  <si>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</si>
  <si>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</si>
  <si>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</si>
  <si>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</si>
  <si>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</si>
  <si>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</si>
  <si>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</si>
  <si>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</si>
  <si>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</si>
  <si>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</si>
  <si>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</si>
  <si>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</si>
  <si>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</si>
  <si>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</si>
  <si>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</si>
  <si>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</si>
  <si>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</si>
  <si>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</si>
  <si>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</si>
  <si>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</si>
  <si>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</si>
  <si>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</si>
  <si>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</si>
  <si>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</si>
  <si>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</si>
  <si>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</si>
  <si>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</si>
  <si>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</si>
  <si>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</si>
  <si>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</si>
  <si>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</si>
  <si>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</si>
  <si>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</si>
  <si>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</si>
  <si>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</si>
  <si>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</si>
  <si>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</si>
  <si>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</si>
  <si>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</si>
  <si>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</si>
  <si>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</si>
  <si>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</si>
  <si>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</si>
  <si>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</si>
  <si>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</si>
  <si>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</si>
  <si>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</si>
  <si>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</si>
  <si>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</si>
  <si>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</si>
  <si>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</si>
  <si>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</si>
  <si>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</si>
  <si>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</si>
  <si>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</si>
  <si>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</si>
  <si>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</si>
  <si>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</si>
  <si>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</si>
  <si>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</si>
  <si>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</si>
  <si>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</si>
  <si>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</si>
  <si>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</si>
  <si>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</si>
  <si>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</si>
  <si>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</si>
  <si>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</si>
  <si>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</si>
  <si>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</si>
  <si>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</si>
  <si>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</si>
  <si>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</si>
  <si>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</si>
  <si>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</si>
  <si>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</si>
  <si>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</si>
  <si>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</si>
  <si>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</si>
  <si>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</si>
  <si>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</si>
  <si>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</si>
  <si>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</si>
  <si>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</si>
  <si>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</si>
  <si>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</si>
  <si>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</si>
  <si>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</si>
  <si>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</si>
  <si>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</si>
  <si>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</si>
  <si>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</si>
  <si>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</si>
  <si>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</si>
  <si>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</si>
  <si>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</si>
  <si>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</si>
  <si>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</si>
  <si>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</si>
  <si>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</si>
  <si>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</si>
  <si>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</si>
  <si>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</si>
  <si>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</si>
  <si>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</si>
  <si>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</si>
  <si>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</si>
  <si>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</si>
  <si>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</si>
  <si>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</si>
  <si>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</si>
  <si>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</si>
  <si>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</si>
  <si>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</si>
  <si>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</si>
  <si>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</si>
  <si>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</si>
  <si>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</si>
  <si>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</si>
  <si>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</si>
  <si>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</si>
  <si>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</si>
  <si>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</si>
  <si>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</si>
  <si>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</si>
  <si>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</si>
  <si>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</si>
  <si>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</si>
  <si>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</si>
  <si>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</si>
  <si>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</si>
  <si>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</si>
  <si>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</si>
  <si>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</si>
  <si>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</si>
  <si>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</si>
  <si>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</si>
  <si>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</si>
  <si>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</si>
  <si>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</si>
  <si>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</si>
  <si>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</si>
  <si>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</si>
  <si>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</si>
  <si>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</si>
  <si>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</si>
  <si>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</si>
  <si>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</si>
  <si>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</si>
  <si>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</si>
  <si>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</si>
  <si>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</si>
  <si>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</si>
  <si>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</si>
  <si>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</si>
  <si>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</si>
  <si>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</si>
  <si>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</si>
  <si>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</si>
  <si>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</si>
  <si>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</si>
  <si>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</si>
  <si>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</si>
  <si>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</si>
  <si>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</si>
  <si>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</si>
  <si>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</si>
  <si>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</si>
  <si>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</si>
  <si>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</si>
  <si>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</si>
  <si>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</si>
  <si>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</si>
  <si>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</si>
  <si>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</si>
  <si>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</si>
  <si>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</si>
  <si>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</si>
  <si>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</si>
  <si>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</si>
  <si>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</si>
  <si>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</si>
  <si>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</si>
  <si>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</si>
  <si>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</si>
  <si>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</si>
  <si>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</si>
  <si>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</si>
  <si>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</si>
  <si>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</si>
  <si>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</si>
  <si>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</si>
  <si>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</si>
  <si>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</si>
  <si>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</si>
  <si>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</si>
  <si>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</si>
  <si>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</si>
  <si>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</si>
  <si>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</si>
  <si>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</si>
  <si>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</si>
  <si>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</si>
  <si>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</si>
  <si>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</si>
  <si>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</si>
  <si>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</si>
  <si>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</si>
  <si>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</si>
  <si>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</si>
  <si>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</si>
  <si>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</si>
  <si>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</si>
  <si>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</si>
  <si>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</si>
  <si>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</si>
  <si>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</si>
  <si>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</si>
  <si>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</si>
  <si>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</si>
  <si>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</si>
  <si>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</si>
  <si>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</si>
  <si>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</si>
  <si>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</si>
  <si>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</si>
  <si>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</si>
  <si>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</si>
  <si>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</si>
  <si>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</si>
  <si>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</si>
  <si>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</si>
  <si>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</si>
  <si>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</si>
  <si>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</si>
  <si>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</si>
  <si>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</si>
  <si>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</si>
  <si>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</si>
  <si>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</si>
  <si>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</si>
  <si>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</si>
  <si>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</si>
  <si>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</si>
  <si>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</si>
  <si>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</si>
  <si>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</si>
  <si>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</si>
  <si>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</si>
  <si>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</si>
  <si>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</si>
  <si>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</si>
  <si>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</si>
  <si>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</si>
  <si>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</si>
  <si>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</si>
  <si>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</si>
  <si>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</si>
  <si>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</si>
  <si>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</si>
  <si>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</si>
  <si>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</si>
  <si>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</si>
  <si>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</si>
  <si>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</si>
  <si>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</si>
  <si>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</si>
  <si>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</si>
  <si>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</si>
  <si>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</si>
  <si>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</si>
  <si>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</si>
  <si>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</si>
  <si>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</si>
  <si>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</si>
  <si>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</si>
  <si>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</si>
  <si>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</si>
  <si>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</si>
  <si>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</si>
  <si>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</si>
  <si>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</si>
  <si>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</si>
  <si>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</si>
  <si>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</si>
  <si>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</si>
  <si>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</si>
  <si>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</si>
  <si>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</si>
  <si>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</si>
  <si>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</si>
  <si>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</si>
  <si>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</si>
  <si>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</si>
  <si>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</si>
  <si>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</si>
  <si>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</si>
  <si>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</si>
  <si>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</si>
  <si>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</si>
  <si>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</si>
  <si>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</si>
  <si>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</si>
  <si>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</si>
  <si>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</si>
  <si>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</si>
  <si>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</si>
  <si>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</si>
  <si>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</si>
  <si>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</si>
  <si>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</si>
  <si>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</si>
  <si>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</si>
  <si>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</si>
  <si>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</si>
  <si>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</si>
  <si>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</si>
  <si>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</si>
  <si>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</si>
  <si>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</si>
  <si>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</si>
  <si>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</si>
  <si>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</si>
  <si>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</si>
  <si>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</si>
  <si>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</si>
  <si>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</si>
  <si>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</si>
  <si>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</si>
  <si>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</si>
  <si>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</si>
  <si>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</si>
  <si>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</si>
  <si>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</si>
  <si>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</si>
  <si>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</si>
  <si>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</si>
  <si>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</si>
  <si>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</si>
  <si>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</si>
  <si>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</si>
  <si>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</si>
  <si>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</si>
  <si>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</si>
  <si>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</si>
  <si>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</si>
  <si>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</si>
  <si>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</si>
  <si>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</si>
  <si>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</si>
  <si>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</si>
  <si>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</si>
  <si>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</si>
  <si>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</si>
  <si>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</si>
  <si>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</si>
  <si>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</si>
  <si>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</si>
  <si>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</si>
  <si>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</si>
  <si>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</si>
  <si>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</si>
  <si>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</si>
  <si>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</si>
  <si>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</si>
  <si>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</si>
  <si>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</si>
  <si>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</si>
  <si>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</si>
  <si>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</si>
  <si>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</si>
  <si>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</si>
  <si>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</si>
  <si>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</si>
  <si>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</si>
  <si>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</si>
  <si>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</si>
  <si>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</si>
  <si>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</si>
  <si>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</si>
  <si>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</si>
  <si>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</si>
  <si>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</si>
  <si>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</si>
  <si>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</si>
  <si>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</si>
  <si>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</si>
  <si>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</si>
  <si>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</si>
  <si>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</si>
  <si>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</si>
  <si>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</si>
  <si>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</si>
  <si>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</si>
  <si>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</si>
  <si>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</si>
  <si>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</si>
  <si>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</si>
  <si>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</si>
  <si>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</si>
  <si>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</si>
  <si>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</si>
  <si>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</si>
  <si>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</si>
  <si>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</si>
  <si>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</si>
  <si>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</si>
  <si>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</si>
  <si>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</si>
  <si>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</si>
  <si>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</si>
  <si>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</si>
  <si>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</si>
  <si>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</si>
  <si>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</si>
  <si>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</si>
  <si>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</si>
  <si>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</si>
  <si>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</si>
  <si>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</si>
  <si>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</si>
  <si>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</si>
  <si>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</si>
  <si>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</si>
  <si>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</si>
  <si>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</si>
  <si>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</si>
  <si>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</si>
  <si>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</si>
  <si>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</si>
  <si>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</si>
  <si>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</si>
  <si>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</si>
  <si>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</si>
  <si>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</si>
  <si>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</si>
  <si>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</si>
  <si>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</si>
  <si>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</si>
  <si>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</si>
  <si>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</si>
  <si>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</si>
  <si>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</si>
  <si>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</si>
  <si>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</si>
  <si>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</si>
  <si>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</si>
  <si>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</si>
  <si>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</si>
  <si>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</si>
  <si>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</si>
  <si>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</si>
  <si>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</si>
  <si>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</si>
  <si>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</si>
  <si>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</si>
  <si>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</si>
  <si>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</si>
  <si>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</si>
  <si>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</si>
  <si>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</si>
  <si>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</si>
  <si>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</si>
  <si>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</si>
  <si>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</si>
  <si>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</si>
  <si>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</si>
  <si>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</si>
  <si>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</si>
  <si>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</si>
  <si>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</si>
  <si>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</si>
  <si>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</si>
  <si>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</si>
  <si>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</si>
  <si>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</si>
  <si>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</si>
  <si>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</si>
  <si>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</si>
  <si>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</si>
  <si>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</si>
  <si>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</si>
  <si>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</si>
  <si>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</si>
  <si>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</si>
  <si>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</si>
  <si>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</si>
  <si>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</si>
  <si>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</si>
  <si>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</si>
  <si>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</si>
  <si>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</si>
  <si>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</si>
  <si>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</si>
  <si>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</si>
  <si>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</si>
  <si>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</si>
  <si>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</si>
  <si>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</si>
  <si>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</si>
  <si>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</si>
  <si>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</si>
  <si>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</si>
  <si>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</si>
  <si>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</si>
  <si>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</si>
  <si>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</si>
  <si>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</si>
  <si>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</si>
  <si>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</si>
  <si>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</si>
  <si>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</si>
  <si>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</si>
  <si>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</si>
  <si>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</si>
  <si>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</si>
  <si>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</si>
  <si>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</si>
  <si>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</si>
  <si>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</si>
  <si>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</si>
  <si>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</si>
  <si>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</si>
  <si>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</si>
  <si>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</si>
  <si>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</si>
  <si>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</si>
  <si>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</si>
  <si>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</si>
  <si>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</si>
  <si>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</si>
  <si>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</si>
  <si>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</si>
  <si>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</si>
  <si>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</si>
  <si>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</si>
  <si>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</si>
  <si>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</si>
  <si>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</si>
  <si>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</si>
  <si>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</si>
  <si>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</si>
  <si>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</si>
  <si>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</si>
  <si>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</si>
  <si>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</si>
  <si>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</si>
  <si>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</si>
  <si>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</si>
  <si>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</si>
  <si>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</si>
  <si>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</si>
  <si>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</si>
  <si>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</si>
  <si>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</si>
  <si>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</si>
  <si>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</si>
  <si>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</si>
  <si>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</si>
  <si>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</si>
  <si>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</si>
  <si>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</si>
  <si>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</si>
  <si>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</si>
  <si>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</si>
  <si>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</si>
  <si>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</si>
  <si>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</si>
  <si>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</si>
  <si>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</si>
  <si>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</si>
  <si>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</si>
  <si>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</si>
  <si>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</si>
  <si>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</si>
  <si>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</si>
  <si>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</si>
  <si>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</si>
  <si>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</si>
  <si>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</si>
  <si>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</si>
  <si>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</si>
  <si>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</si>
  <si>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</si>
  <si>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</si>
  <si>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</si>
  <si>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</si>
  <si>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</si>
  <si>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</si>
  <si>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</si>
  <si>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</si>
  <si>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</si>
  <si>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</si>
  <si>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</si>
  <si>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</si>
  <si>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</si>
  <si>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</si>
  <si>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</si>
  <si>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</si>
  <si>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</si>
  <si>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Sum Income</t>
  </si>
  <si>
    <t>Average Income</t>
  </si>
  <si>
    <t>Count Monthly Premium Auto</t>
  </si>
  <si>
    <t>Countif</t>
  </si>
  <si>
    <t>Max</t>
  </si>
  <si>
    <t>Min</t>
  </si>
  <si>
    <t>If</t>
  </si>
  <si>
    <t>Vlookup</t>
  </si>
  <si>
    <t>Concatenar</t>
  </si>
  <si>
    <t>Hoy</t>
  </si>
  <si>
    <t>Ahora</t>
  </si>
  <si>
    <t>Redondear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</si>
</sst>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2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S1072"/>
  <sheetViews>
    <sheetView tabSelected="1" topLeftCell="F1" zoomScale="80" zoomScaleNormal="80" workbookViewId="0">
      <selection activeCell="O5" sqref="O5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4" max="14" width="11.26953125" bestFit="1" customWidth="1"/>
    <col min="15" max="15" width="14.54296875" bestFit="1" customWidth="1"/>
    <col min="16" max="16" width="26.08984375" bestFit="1" customWidth="1"/>
    <col min="17" max="17" width="10.81640625" bestFit="1" customWidth="1"/>
    <col min="18" max="18" width="16" bestFit="1" customWidth="1"/>
    <col min="19" max="19" width="9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t="s">
        <v>9188</v>
      </c>
      <c r="O1" t="s">
        <v>9189</v>
      </c>
      <c r="P1" t="s">
        <v>9190</v>
      </c>
      <c r="Q1" t="s">
        <v>9191</v>
      </c>
      <c r="R1" t="s">
        <v>9192</v>
      </c>
      <c r="S1" t="s">
        <v>9193</v>
      </c>
    </row>
    <row r="2" spans="1:19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 s="6">
        <v>2.7049340000000002</v>
      </c>
      <c r="L2" s="2">
        <v>35002.704934000001</v>
      </c>
      <c r="N2">
        <f>SUM(F2:F1072)</f>
        <v>42085696</v>
      </c>
      <c r="O2">
        <f>AVERAGE(F2:F1072)</f>
        <v>39295.701213818858</v>
      </c>
      <c r="P2">
        <f>COUNT(G2:G1072)</f>
        <v>1071</v>
      </c>
      <c r="Q2">
        <f>COUNTIF(G2:G1072,"&gt;100")</f>
        <v>367</v>
      </c>
      <c r="R2">
        <f>MAX(G2:G1072)</f>
        <v>35354</v>
      </c>
      <c r="S2">
        <f>MIN(G2:G1072)</f>
        <v>61</v>
      </c>
    </row>
    <row r="3" spans="1:19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9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">
        <v>9194</v>
      </c>
      <c r="O4" t="s">
        <v>9195</v>
      </c>
      <c r="P4" t="s">
        <v>9196</v>
      </c>
      <c r="Q4" t="s">
        <v>9197</v>
      </c>
      <c r="R4" t="s">
        <v>9198</v>
      </c>
      <c r="S4" t="s">
        <v>9199</v>
      </c>
    </row>
    <row r="5" spans="1:19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t="str">
        <f>IF(G2&gt;100,"caro","barato")</f>
        <v>caro</v>
      </c>
      <c r="O5" t="str">
        <f>VLOOKUP(A2,A1:D5,4,FALSE)</f>
        <v>Master</v>
      </c>
      <c r="P5" t="str">
        <f>_xlfn.CONCAT(B2," ",D2)</f>
        <v>Washington Master</v>
      </c>
      <c r="Q5" s="2">
        <f ca="1">TODAY()</f>
        <v>45912</v>
      </c>
      <c r="R5" s="4">
        <f ca="1">NOW()</f>
        <v>45912.615637499999</v>
      </c>
      <c r="S5" s="5">
        <f>ROUNDDOWN(K2,2)</f>
        <v>2.7</v>
      </c>
    </row>
    <row r="6" spans="1:19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O6" t="s">
        <v>12</v>
      </c>
    </row>
    <row r="7" spans="1:19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9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9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9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9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9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9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9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9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9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L1072"/>
  <sheetViews>
    <sheetView zoomScale="80" zoomScaleNormal="80" workbookViewId="0">
      <selection activeCell="O18" sqref="O18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>
      <selection activeCell="C24" sqref="C24"/>
    </sheetView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Mauro Polo Snater</cp:lastModifiedBy>
  <dcterms:created xsi:type="dcterms:W3CDTF">2015-06-05T18:17:20Z</dcterms:created>
  <dcterms:modified xsi:type="dcterms:W3CDTF">2025-09-12T12:49:08Z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