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demand\"/>
    </mc:Choice>
  </mc:AlternateContent>
  <xr:revisionPtr revIDLastSave="0" documentId="13_ncr:1_{3AE1484D-15C4-43FF-BFE2-F207DC597652}" xr6:coauthVersionLast="36" xr6:coauthVersionMax="45" xr10:uidLastSave="{00000000-0000-0000-0000-000000000000}"/>
  <bookViews>
    <workbookView minimized="1" xWindow="0" yWindow="0" windowWidth="38400" windowHeight="15525" tabRatio="1000" activeTab="8" xr2:uid="{00000000-000D-0000-FFFF-FFFF00000000}"/>
  </bookViews>
  <sheets>
    <sheet name="AT00" sheetId="2" r:id="rId1"/>
    <sheet name="BE00" sheetId="3" r:id="rId2"/>
    <sheet name="CH00" sheetId="6" r:id="rId3"/>
    <sheet name="CZ00" sheetId="8" r:id="rId4"/>
    <sheet name="DE00" sheetId="9" r:id="rId5"/>
    <sheet name="DKE1" sheetId="10" r:id="rId6"/>
    <sheet name="DKW1" sheetId="11" r:id="rId7"/>
    <sheet name="FR00" sheetId="15" r:id="rId8"/>
    <sheet name="FR15" sheetId="16" r:id="rId9"/>
    <sheet name="ITSI" sheetId="21" r:id="rId10"/>
    <sheet name="ITSA" sheetId="22" r:id="rId11"/>
    <sheet name="ITS1" sheetId="23" r:id="rId12"/>
    <sheet name="ITN1" sheetId="24" r:id="rId13"/>
    <sheet name="ITCS" sheetId="25" r:id="rId14"/>
    <sheet name="ITCN" sheetId="26" r:id="rId15"/>
    <sheet name="ITCA" sheetId="27" r:id="rId16"/>
    <sheet name="NL00" sheetId="55" r:id="rId17"/>
    <sheet name="NOM1" sheetId="38" r:id="rId18"/>
    <sheet name="NON1" sheetId="39" r:id="rId19"/>
    <sheet name="NOS0" sheetId="40" r:id="rId20"/>
    <sheet name="PL00" sheetId="42" r:id="rId21"/>
    <sheet name="SE01" sheetId="45" r:id="rId22"/>
    <sheet name="SE02" sheetId="46" r:id="rId23"/>
    <sheet name="SE03" sheetId="47" r:id="rId24"/>
    <sheet name="SE04" sheetId="48" r:id="rId25"/>
  </sheets>
  <externalReferences>
    <externalReference r:id="rId26"/>
    <externalReference r:id="rId27"/>
  </externalReferences>
  <definedNames>
    <definedName name="CHP">'[1]Drop-down values'!$E$27:$E$28</definedName>
    <definedName name="Countries" localSheetId="15">#REF!</definedName>
    <definedName name="Countries" localSheetId="14">#REF!</definedName>
    <definedName name="Countries" localSheetId="13">#REF!</definedName>
    <definedName name="Countries" localSheetId="12">#REF!</definedName>
    <definedName name="Countries" localSheetId="11">#REF!</definedName>
    <definedName name="Countries" localSheetId="10">#REF!</definedName>
    <definedName name="Countries" localSheetId="9">#REF!</definedName>
    <definedName name="Countries">#REF!</definedName>
    <definedName name="frr_options">'[1]Drop-down values'!$F$27:$F$28</definedName>
    <definedName name="Fuel_and_plant_type">'[1]Drop-down values'!$D$2:$D$23</definedName>
    <definedName name="IED_compliance">'[1]Drop-down values'!$K$2:$K$5</definedName>
    <definedName name="MarketNodes" localSheetId="15">#REF!</definedName>
    <definedName name="MarketNodes" localSheetId="14">#REF!</definedName>
    <definedName name="MarketNodes" localSheetId="13">#REF!</definedName>
    <definedName name="MarketNodes" localSheetId="12">#REF!</definedName>
    <definedName name="MarketNodes" localSheetId="11">#REF!</definedName>
    <definedName name="MarketNodes" localSheetId="10">#REF!</definedName>
    <definedName name="MarketNodes" localSheetId="9">#REF!</definedName>
    <definedName name="MarketNodes">#REF!</definedName>
    <definedName name="nameAA2">'[1]Drop-down values'!$AC$2</definedName>
    <definedName name="nameZ2">'[1]Drop-down values'!$AB$2</definedName>
    <definedName name="NonENTSOE_nodes">'[1]Drop-down values'!$AF$2:$AF$13</definedName>
    <definedName name="Operational_status">'[1]Drop-down values'!$O$2:$O$4</definedName>
    <definedName name="Scenarios" localSheetId="15">#REF!</definedName>
    <definedName name="Scenarios" localSheetId="14">#REF!</definedName>
    <definedName name="Scenarios" localSheetId="13">#REF!</definedName>
    <definedName name="Scenarios" localSheetId="12">#REF!</definedName>
    <definedName name="Scenarios" localSheetId="11">#REF!</definedName>
    <definedName name="Scenarios" localSheetId="10">#REF!</definedName>
    <definedName name="Scenarios" localSheetId="9">#REF!</definedName>
    <definedName name="Scenarios">#REF!</definedName>
    <definedName name="Sharepoint_ISO_code" localSheetId="15">#REF!</definedName>
    <definedName name="Sharepoint_ISO_code" localSheetId="14">#REF!</definedName>
    <definedName name="Sharepoint_ISO_code" localSheetId="13">#REF!</definedName>
    <definedName name="Sharepoint_ISO_code" localSheetId="12">#REF!</definedName>
    <definedName name="Sharepoint_ISO_code" localSheetId="11">#REF!</definedName>
    <definedName name="Sharepoint_ISO_code" localSheetId="10">#REF!</definedName>
    <definedName name="Sharepoint_ISO_code" localSheetId="9">#REF!</definedName>
    <definedName name="Sharepoint_ISO_code">#REF!</definedName>
    <definedName name="Start_up_fuel">'[1]Drop-down values'!$C$28:$C$34</definedName>
    <definedName name="Years">[2]Main!$H$1:$H$3</definedName>
  </definedNames>
  <calcPr calcId="191029"/>
</workbook>
</file>

<file path=xl/calcChain.xml><?xml version="1.0" encoding="utf-8"?>
<calcChain xmlns="http://schemas.openxmlformats.org/spreadsheetml/2006/main">
  <c r="D11" i="55" l="1"/>
  <c r="E11" i="55" s="1"/>
  <c r="F11" i="55" s="1"/>
  <c r="G11" i="55" s="1"/>
  <c r="H11" i="55" s="1"/>
  <c r="I11" i="55" s="1"/>
  <c r="J11" i="55" s="1"/>
  <c r="K11" i="55" s="1"/>
  <c r="L11" i="55" s="1"/>
  <c r="M11" i="55" s="1"/>
  <c r="N11" i="55" s="1"/>
  <c r="O11" i="55" s="1"/>
  <c r="P11" i="55" s="1"/>
  <c r="Q11" i="55" s="1"/>
  <c r="R11" i="55" s="1"/>
  <c r="S11" i="55" s="1"/>
  <c r="T11" i="55" s="1"/>
  <c r="U11" i="55" s="1"/>
  <c r="V11" i="55" s="1"/>
  <c r="W11" i="55" s="1"/>
  <c r="X11" i="55" s="1"/>
  <c r="Y11" i="55" s="1"/>
  <c r="Z11" i="55" s="1"/>
  <c r="AA11" i="55" s="1"/>
  <c r="AB11" i="55" s="1"/>
  <c r="AC11" i="55" s="1"/>
  <c r="AD11" i="55" s="1"/>
  <c r="AE11" i="55" s="1"/>
  <c r="AF11" i="55" s="1"/>
  <c r="AG11" i="55" s="1"/>
  <c r="AH11" i="55" s="1"/>
  <c r="AI11" i="55" s="1"/>
  <c r="AJ11" i="55" s="1"/>
  <c r="AK11" i="55" s="1"/>
  <c r="D11" i="27" l="1"/>
  <c r="E11" i="27" s="1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D11" i="26"/>
  <c r="E11" i="26" s="1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Q11" i="26" s="1"/>
  <c r="R11" i="26" s="1"/>
  <c r="S11" i="26" s="1"/>
  <c r="T11" i="26" s="1"/>
  <c r="U11" i="26" s="1"/>
  <c r="V11" i="26" s="1"/>
  <c r="W11" i="26" s="1"/>
  <c r="X11" i="26" s="1"/>
  <c r="Y11" i="26" s="1"/>
  <c r="Z11" i="26" s="1"/>
  <c r="AA11" i="26" s="1"/>
  <c r="AB11" i="26" s="1"/>
  <c r="AC11" i="26" s="1"/>
  <c r="AD11" i="26" s="1"/>
  <c r="AE11" i="26" s="1"/>
  <c r="AF11" i="26" s="1"/>
  <c r="AG11" i="26" s="1"/>
  <c r="AH11" i="26" s="1"/>
  <c r="AI11" i="26" s="1"/>
  <c r="AJ11" i="26" s="1"/>
  <c r="AK11" i="26" s="1"/>
  <c r="D11" i="25"/>
  <c r="E11" i="25" s="1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AB11" i="25" s="1"/>
  <c r="AC11" i="25" s="1"/>
  <c r="AD11" i="25" s="1"/>
  <c r="AE11" i="25" s="1"/>
  <c r="AF11" i="25" s="1"/>
  <c r="AG11" i="25" s="1"/>
  <c r="AH11" i="25" s="1"/>
  <c r="AI11" i="25" s="1"/>
  <c r="AJ11" i="25" s="1"/>
  <c r="AK11" i="25" s="1"/>
  <c r="D11" i="24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U11" i="24" s="1"/>
  <c r="V11" i="24" s="1"/>
  <c r="W11" i="24" s="1"/>
  <c r="X11" i="24" s="1"/>
  <c r="Y11" i="24" s="1"/>
  <c r="Z11" i="24" s="1"/>
  <c r="AA11" i="24" s="1"/>
  <c r="AB11" i="24" s="1"/>
  <c r="AC11" i="24" s="1"/>
  <c r="AD11" i="24" s="1"/>
  <c r="AE11" i="24" s="1"/>
  <c r="AF11" i="24" s="1"/>
  <c r="AG11" i="24" s="1"/>
  <c r="AH11" i="24" s="1"/>
  <c r="AI11" i="24" s="1"/>
  <c r="AJ11" i="24" s="1"/>
  <c r="AK11" i="24" s="1"/>
  <c r="D11" i="23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U11" i="23" s="1"/>
  <c r="V11" i="23" s="1"/>
  <c r="W11" i="23" s="1"/>
  <c r="X11" i="23" s="1"/>
  <c r="Y11" i="23" s="1"/>
  <c r="Z11" i="23" s="1"/>
  <c r="AA11" i="23" s="1"/>
  <c r="AB11" i="23" s="1"/>
  <c r="AC11" i="23" s="1"/>
  <c r="AD11" i="23" s="1"/>
  <c r="AE11" i="23" s="1"/>
  <c r="AF11" i="23" s="1"/>
  <c r="AG11" i="23" s="1"/>
  <c r="AH11" i="23" s="1"/>
  <c r="AI11" i="23" s="1"/>
  <c r="AJ11" i="23" s="1"/>
  <c r="AK1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AA11" i="22" s="1"/>
  <c r="AB11" i="22" s="1"/>
  <c r="AC11" i="22" s="1"/>
  <c r="AD11" i="22" s="1"/>
  <c r="AE11" i="22" s="1"/>
  <c r="AF11" i="22" s="1"/>
  <c r="AG11" i="22" s="1"/>
  <c r="AH11" i="22" s="1"/>
  <c r="AI11" i="22" s="1"/>
  <c r="AJ11" i="22" s="1"/>
  <c r="AK11" i="22" s="1"/>
  <c r="D11" i="2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AA11" i="21" s="1"/>
  <c r="AB11" i="21" s="1"/>
  <c r="AC11" i="21" s="1"/>
  <c r="AD11" i="21" s="1"/>
  <c r="AE11" i="21" s="1"/>
  <c r="AF11" i="21" s="1"/>
  <c r="AG11" i="21" s="1"/>
  <c r="AH11" i="21" s="1"/>
  <c r="AI11" i="21" s="1"/>
  <c r="AJ11" i="21" s="1"/>
  <c r="AK11" i="21" s="1"/>
</calcChain>
</file>

<file path=xl/sharedStrings.xml><?xml version="1.0" encoding="utf-8"?>
<sst xmlns="http://schemas.openxmlformats.org/spreadsheetml/2006/main" count="600" uniqueCount="62">
  <si>
    <t>ENTSO-E Demand Database</t>
  </si>
  <si>
    <t>Country:</t>
  </si>
  <si>
    <t>max peak (MW)</t>
  </si>
  <si>
    <t>max Annual Demand (TWh)</t>
  </si>
  <si>
    <t>min off peak (MW)</t>
  </si>
  <si>
    <t>Market Node:</t>
  </si>
  <si>
    <t xml:space="preserve">climate year with max peak </t>
  </si>
  <si>
    <t>average yearly demand (TWh)</t>
  </si>
  <si>
    <t>climate year with min off peak</t>
  </si>
  <si>
    <t>Year:</t>
  </si>
  <si>
    <t>average max peak (MW)</t>
  </si>
  <si>
    <t>min Annual Demand (TWh)</t>
  </si>
  <si>
    <t>average off peak (MW)</t>
  </si>
  <si>
    <t>Scenario:</t>
  </si>
  <si>
    <t>National Trends</t>
  </si>
  <si>
    <t xml:space="preserve">climate year with highest Demand </t>
  </si>
  <si>
    <t>Calendar Year:</t>
  </si>
  <si>
    <t>Yearly peak (MW)</t>
  </si>
  <si>
    <t>Annual demand (TWh)</t>
  </si>
  <si>
    <t>Load (MW) built for Climatic Variations from YEAR:</t>
  </si>
  <si>
    <t>Date</t>
  </si>
  <si>
    <t>Hour</t>
  </si>
  <si>
    <t>Austria</t>
  </si>
  <si>
    <t>AT00</t>
  </si>
  <si>
    <t>NationalTrends</t>
  </si>
  <si>
    <t>Belgium</t>
  </si>
  <si>
    <t>BE00</t>
  </si>
  <si>
    <t>Switzerland</t>
  </si>
  <si>
    <t>CH00</t>
  </si>
  <si>
    <t>Czech Republic</t>
  </si>
  <si>
    <t>CZ00</t>
  </si>
  <si>
    <t>Germany</t>
  </si>
  <si>
    <t>DE00</t>
  </si>
  <si>
    <t>Denmark</t>
  </si>
  <si>
    <t>DKE1</t>
  </si>
  <si>
    <t>DKW1</t>
  </si>
  <si>
    <t>France</t>
  </si>
  <si>
    <t>FR00</t>
  </si>
  <si>
    <t>Corsica</t>
  </si>
  <si>
    <t>FR15</t>
  </si>
  <si>
    <t>Italia</t>
  </si>
  <si>
    <t>ITSI</t>
  </si>
  <si>
    <t>National Trend</t>
  </si>
  <si>
    <t>ITSA</t>
  </si>
  <si>
    <t>ITS1</t>
  </si>
  <si>
    <t>ITN1</t>
  </si>
  <si>
    <t>ITCS</t>
  </si>
  <si>
    <t>ITCN</t>
  </si>
  <si>
    <t>ITCA</t>
  </si>
  <si>
    <t>Netherlands</t>
  </si>
  <si>
    <t>NL00</t>
  </si>
  <si>
    <t>Norway</t>
  </si>
  <si>
    <t>NOM1</t>
  </si>
  <si>
    <t>NON1</t>
  </si>
  <si>
    <t>NOS0</t>
  </si>
  <si>
    <t>Poland</t>
  </si>
  <si>
    <t>PL00</t>
  </si>
  <si>
    <t>Sweden</t>
  </si>
  <si>
    <t>SE01</t>
  </si>
  <si>
    <t>SE02</t>
  </si>
  <si>
    <t>SE03</t>
  </si>
  <si>
    <t>SE04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</si>
</sst>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6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2" borderId="0">
      <alignment horizontal="left"/>
    </xf>
    <xf numFmtId="0" fontId="2" fillId="2" borderId="0">
      <alignment horizontal="left"/>
    </xf>
    <xf numFmtId="0" fontId="4" fillId="2" borderId="1">
      <alignment horizontal="left"/>
    </xf>
    <xf numFmtId="49" fontId="5" fillId="0" borderId="1">
      <alignment horizontal="right"/>
    </xf>
    <xf numFmtId="0" fontId="4" fillId="2" borderId="1">
      <alignment horizontal="right"/>
    </xf>
    <xf numFmtId="0" fontId="4" fillId="2" borderId="1">
      <alignment horizontal="right"/>
    </xf>
    <xf numFmtId="2" fontId="5" fillId="0" borderId="1">
      <alignment horizontal="right" vertical="top" wrapText="1"/>
    </xf>
    <xf numFmtId="1" fontId="5" fillId="0" borderId="1">
      <alignment horizontal="right" vertical="top" wrapText="1"/>
    </xf>
    <xf numFmtId="0" fontId="2" fillId="2" borderId="0">
      <alignment horizontal="left"/>
    </xf>
    <xf numFmtId="0" fontId="2" fillId="2" borderId="0">
      <alignment horizontal="left"/>
    </xf>
    <xf numFmtId="0" fontId="4" fillId="2" borderId="1">
      <alignment horizontal="left"/>
    </xf>
    <xf numFmtId="49" fontId="5" fillId="0" borderId="1">
      <alignment horizontal="right"/>
    </xf>
    <xf numFmtId="0" fontId="4" fillId="2" borderId="1">
      <alignment horizontal="right"/>
    </xf>
    <xf numFmtId="0" fontId="4" fillId="2" borderId="1">
      <alignment horizontal="right"/>
    </xf>
    <xf numFmtId="2" fontId="5" fillId="0" borderId="1">
      <alignment horizontal="right" vertical="top" wrapText="1"/>
    </xf>
    <xf numFmtId="1" fontId="5" fillId="0" borderId="1">
      <alignment horizontal="right" vertical="top" wrapText="1"/>
    </xf>
    <xf numFmtId="0" fontId="2" fillId="2" borderId="0">
      <alignment horizontal="left"/>
    </xf>
    <xf numFmtId="0" fontId="2" fillId="2" borderId="0">
      <alignment horizontal="left"/>
    </xf>
    <xf numFmtId="0" fontId="4" fillId="2" borderId="1">
      <alignment horizontal="left"/>
    </xf>
    <xf numFmtId="49" fontId="5" fillId="0" borderId="1">
      <alignment horizontal="right"/>
    </xf>
    <xf numFmtId="0" fontId="4" fillId="2" borderId="1">
      <alignment horizontal="right"/>
    </xf>
    <xf numFmtId="0" fontId="4" fillId="2" borderId="1">
      <alignment horizontal="right"/>
    </xf>
    <xf numFmtId="2" fontId="5" fillId="0" borderId="1">
      <alignment horizontal="right" vertical="top" wrapText="1"/>
    </xf>
    <xf numFmtId="1" fontId="5" fillId="0" borderId="1">
      <alignment horizontal="right" vertical="top" wrapText="1"/>
    </xf>
    <xf numFmtId="0" fontId="2" fillId="2" borderId="0" applyNumberFormat="0" applyBorder="0" applyProtection="0">
      <alignment horizontal="left"/>
    </xf>
    <xf numFmtId="0" fontId="2" fillId="2" borderId="0" applyNumberFormat="0" applyBorder="0" applyProtection="0">
      <alignment horizontal="left"/>
    </xf>
    <xf numFmtId="0" fontId="8" fillId="0" borderId="0"/>
    <xf numFmtId="0" fontId="4" fillId="2" borderId="1" applyNumberFormat="0" applyProtection="0">
      <alignment horizontal="left"/>
    </xf>
    <xf numFmtId="0" fontId="4" fillId="2" borderId="1" applyNumberFormat="0" applyProtection="0">
      <alignment horizontal="right"/>
    </xf>
    <xf numFmtId="0" fontId="4" fillId="2" borderId="1" applyNumberFormat="0" applyProtection="0">
      <alignment horizontal="right"/>
    </xf>
    <xf numFmtId="2" fontId="5" fillId="0" borderId="1" applyFill="0" applyProtection="0">
      <alignment horizontal="right" vertical="top" wrapText="1"/>
    </xf>
    <xf numFmtId="1" fontId="5" fillId="0" borderId="1" applyFill="0" applyProtection="0">
      <alignment horizontal="right" vertical="top" wrapText="1"/>
    </xf>
  </cellStyleXfs>
  <cellXfs count="46">
    <xf numFmtId="0" fontId="0" fillId="0" borderId="0" xfId="0"/>
    <xf numFmtId="0" fontId="3" fillId="3" borderId="0" xfId="1" applyFont="1" applyFill="1" applyAlignment="1">
      <alignment horizontal="left"/>
    </xf>
    <xf numFmtId="0" fontId="2" fillId="3" borderId="0" xfId="2" applyFill="1" applyAlignment="1">
      <alignment horizontal="left"/>
    </xf>
    <xf numFmtId="0" fontId="0" fillId="3" borderId="0" xfId="0" applyFill="1"/>
    <xf numFmtId="0" fontId="4" fillId="4" borderId="1" xfId="3" applyFill="1" applyAlignment="1">
      <alignment horizontal="right"/>
    </xf>
    <xf numFmtId="1" fontId="6" fillId="3" borderId="1" xfId="4" applyNumberFormat="1" applyFont="1" applyFill="1" applyAlignment="1">
      <alignment horizontal="right"/>
    </xf>
    <xf numFmtId="2" fontId="0" fillId="0" borderId="0" xfId="0" applyNumberFormat="1"/>
    <xf numFmtId="0" fontId="7" fillId="4" borderId="1" xfId="5" applyFont="1" applyFill="1" applyAlignment="1">
      <alignment horizontal="right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7" fillId="4" borderId="4" xfId="6" applyFont="1" applyFill="1" applyBorder="1" applyAlignment="1">
      <alignment horizontal="center" vertical="center"/>
    </xf>
    <xf numFmtId="0" fontId="4" fillId="4" borderId="4" xfId="6" applyFill="1" applyBorder="1" applyAlignment="1">
      <alignment horizontal="center" vertical="center"/>
    </xf>
    <xf numFmtId="1" fontId="1" fillId="0" borderId="1" xfId="0" applyNumberFormat="1" applyFont="1" applyBorder="1"/>
    <xf numFmtId="0" fontId="3" fillId="3" borderId="0" xfId="17" applyFont="1" applyFill="1" applyAlignment="1">
      <alignment horizontal="left"/>
    </xf>
    <xf numFmtId="0" fontId="2" fillId="3" borderId="0" xfId="18" applyFill="1" applyAlignment="1">
      <alignment horizontal="left"/>
    </xf>
    <xf numFmtId="0" fontId="4" fillId="4" borderId="1" xfId="19" applyFill="1" applyAlignment="1">
      <alignment horizontal="right"/>
    </xf>
    <xf numFmtId="1" fontId="6" fillId="3" borderId="1" xfId="20" applyNumberFormat="1" applyFont="1" applyFill="1" applyAlignment="1">
      <alignment horizontal="right"/>
    </xf>
    <xf numFmtId="0" fontId="7" fillId="4" borderId="1" xfId="21" applyFont="1" applyFill="1" applyAlignment="1">
      <alignment horizontal="right"/>
    </xf>
    <xf numFmtId="0" fontId="7" fillId="4" borderId="4" xfId="22" applyFont="1" applyFill="1" applyBorder="1" applyAlignment="1">
      <alignment horizontal="center" vertical="center"/>
    </xf>
    <xf numFmtId="0" fontId="4" fillId="4" borderId="4" xfId="22" applyFill="1" applyBorder="1" applyAlignment="1">
      <alignment horizontal="center" vertical="center"/>
    </xf>
    <xf numFmtId="1" fontId="1" fillId="0" borderId="5" xfId="0" applyNumberFormat="1" applyFont="1" applyBorder="1"/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top"/>
    </xf>
    <xf numFmtId="1" fontId="1" fillId="0" borderId="0" xfId="0" applyNumberFormat="1" applyFont="1"/>
    <xf numFmtId="0" fontId="3" fillId="3" borderId="0" xfId="25" applyFont="1" applyFill="1">
      <alignment horizontal="left"/>
    </xf>
    <xf numFmtId="0" fontId="2" fillId="3" borderId="0" xfId="26" applyFill="1">
      <alignment horizontal="left"/>
    </xf>
    <xf numFmtId="0" fontId="8" fillId="0" borderId="0" xfId="27"/>
    <xf numFmtId="0" fontId="8" fillId="3" borderId="0" xfId="27" applyFill="1"/>
    <xf numFmtId="0" fontId="4" fillId="4" borderId="1" xfId="28" applyFill="1" applyAlignment="1">
      <alignment horizontal="right"/>
    </xf>
    <xf numFmtId="1" fontId="6" fillId="3" borderId="1" xfId="4" applyNumberFormat="1" applyFont="1" applyFill="1">
      <alignment horizontal="right"/>
    </xf>
    <xf numFmtId="1" fontId="8" fillId="0" borderId="0" xfId="27" applyNumberFormat="1"/>
    <xf numFmtId="2" fontId="8" fillId="0" borderId="0" xfId="27" applyNumberFormat="1"/>
    <xf numFmtId="0" fontId="7" fillId="4" borderId="1" xfId="29" applyFont="1" applyFill="1">
      <alignment horizontal="right"/>
    </xf>
    <xf numFmtId="0" fontId="1" fillId="5" borderId="2" xfId="27" applyFont="1" applyFill="1" applyBorder="1" applyAlignment="1">
      <alignment vertical="top"/>
    </xf>
    <xf numFmtId="0" fontId="1" fillId="5" borderId="3" xfId="27" applyFont="1" applyFill="1" applyBorder="1" applyAlignment="1">
      <alignment vertical="top"/>
    </xf>
    <xf numFmtId="0" fontId="7" fillId="4" borderId="4" xfId="30" applyFont="1" applyFill="1" applyBorder="1" applyAlignment="1">
      <alignment horizontal="center" vertical="center"/>
    </xf>
    <xf numFmtId="0" fontId="4" fillId="4" borderId="4" xfId="30" applyFill="1" applyBorder="1" applyAlignment="1">
      <alignment horizontal="center" vertical="center"/>
    </xf>
    <xf numFmtId="1" fontId="1" fillId="0" borderId="1" xfId="27" applyNumberFormat="1" applyFont="1" applyBorder="1"/>
    <xf numFmtId="0" fontId="4" fillId="4" borderId="0" xfId="3" applyFill="1" applyBorder="1" applyAlignment="1">
      <alignment horizontal="right"/>
    </xf>
    <xf numFmtId="0" fontId="0" fillId="0" borderId="0" xfId="0"/>
    <xf numFmtId="0" fontId="1" fillId="4" borderId="0" xfId="0" applyFont="1" applyFill="1" applyAlignment="1">
      <alignment horizontal="right"/>
    </xf>
    <xf numFmtId="0" fontId="4" fillId="4" borderId="0" xfId="19" applyFill="1" applyBorder="1" applyAlignment="1">
      <alignment horizontal="right"/>
    </xf>
    <xf numFmtId="0" fontId="4" fillId="4" borderId="0" xfId="28" applyFill="1" applyBorder="1" applyAlignment="1">
      <alignment horizontal="right"/>
    </xf>
    <xf numFmtId="0" fontId="9" fillId="4" borderId="0" xfId="27" applyFont="1" applyFill="1" applyAlignment="1">
      <alignment horizontal="right"/>
    </xf>
    <xf numFmtId="165" fontId="0" fillId="0" borderId="0" xfId="0" applyNumberFormat="1"/>
  </cellXfs>
  <cellStyles count="33">
    <cellStyle name="Normal 2" xfId="27" xr:uid="{7889F082-7B8D-4B75-BD48-EDF49924D4CD}"/>
    <cellStyle name="Standard" xfId="0" builtinId="0"/>
    <cellStyle name="Style 195" xfId="13" xr:uid="{00000000-0005-0000-0000-00000D000000}"/>
    <cellStyle name="Style 195 2" xfId="5" xr:uid="{00000000-0005-0000-0000-000005000000}"/>
    <cellStyle name="Style 195 2 2" xfId="21" xr:uid="{00000000-0005-0000-0000-000015000000}"/>
    <cellStyle name="Style 195 3" xfId="29" xr:uid="{769EFCEA-F045-40C1-B8E8-1C5FF7DCFB1F}"/>
    <cellStyle name="Style 196" xfId="10" xr:uid="{00000000-0005-0000-0000-00000A000000}"/>
    <cellStyle name="Style 196 2" xfId="2" xr:uid="{00000000-0005-0000-0000-000002000000}"/>
    <cellStyle name="Style 196 2 2" xfId="18" xr:uid="{00000000-0005-0000-0000-000012000000}"/>
    <cellStyle name="Style 196 3" xfId="26" xr:uid="{4242D7D3-9800-4385-BA89-4697567B48CF}"/>
    <cellStyle name="Style 21" xfId="14" xr:uid="{00000000-0005-0000-0000-00000E000000}"/>
    <cellStyle name="Style 21 2" xfId="6" xr:uid="{00000000-0005-0000-0000-000006000000}"/>
    <cellStyle name="Style 21 2 2" xfId="22" xr:uid="{00000000-0005-0000-0000-000016000000}"/>
    <cellStyle name="Style 21 3" xfId="30" xr:uid="{327378B7-9A48-45C3-9C1E-803E2B680FDF}"/>
    <cellStyle name="Style 22" xfId="9" xr:uid="{00000000-0005-0000-0000-000009000000}"/>
    <cellStyle name="Style 22 2" xfId="1" xr:uid="{00000000-0005-0000-0000-000001000000}"/>
    <cellStyle name="Style 22 2 2" xfId="17" xr:uid="{00000000-0005-0000-0000-000011000000}"/>
    <cellStyle name="Style 22 3" xfId="25" xr:uid="{D03B532F-1000-4507-B76C-3727BB26DA5B}"/>
    <cellStyle name="Style 24" xfId="12" xr:uid="{00000000-0005-0000-0000-00000C000000}"/>
    <cellStyle name="Style 24 2" xfId="4" xr:uid="{00000000-0005-0000-0000-000004000000}"/>
    <cellStyle name="Style 24 2 2" xfId="20" xr:uid="{00000000-0005-0000-0000-000014000000}"/>
    <cellStyle name="Style 27" xfId="16" xr:uid="{00000000-0005-0000-0000-000010000000}"/>
    <cellStyle name="Style 27 2" xfId="8" xr:uid="{00000000-0005-0000-0000-000008000000}"/>
    <cellStyle name="Style 27 2 2" xfId="24" xr:uid="{00000000-0005-0000-0000-000018000000}"/>
    <cellStyle name="Style 27 3" xfId="32" xr:uid="{5360E74E-F691-4723-8C5D-887A53F1ED09}"/>
    <cellStyle name="Style 46" xfId="15" xr:uid="{00000000-0005-0000-0000-00000F000000}"/>
    <cellStyle name="Style 46 2" xfId="7" xr:uid="{00000000-0005-0000-0000-000007000000}"/>
    <cellStyle name="Style 46 2 2" xfId="23" xr:uid="{00000000-0005-0000-0000-000017000000}"/>
    <cellStyle name="Style 46 3" xfId="31" xr:uid="{3F55CBBC-898E-40B5-A437-719B2D8DD458}"/>
    <cellStyle name="Style 58" xfId="11" xr:uid="{00000000-0005-0000-0000-00000B000000}"/>
    <cellStyle name="Style 58 2" xfId="3" xr:uid="{00000000-0005-0000-0000-000003000000}"/>
    <cellStyle name="Style 58 2 2" xfId="19" xr:uid="{00000000-0005-0000-0000-000013000000}"/>
    <cellStyle name="Style 58 3" xfId="28" xr:uid="{2B7DC0B6-3527-48A1-8B62-F38596984D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DM/PEMMDB30_meetings/PEMMDB_MN_Scenario_Year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NTSOE\04_TF-SENORA\SIMULA\MAF_v10_EV-HP\Data_arrangement_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values"/>
      <sheetName val="ZoneList"/>
      <sheetName val="Info &amp; General"/>
      <sheetName val="Common Data"/>
      <sheetName val="Demand"/>
      <sheetName val="CalcThermalColumns"/>
      <sheetName val="Thermal"/>
      <sheetName val="Group Must-run"/>
      <sheetName val="Must-run"/>
      <sheetName val="Group Derating"/>
      <sheetName val="Derating"/>
      <sheetName val="Thermal Conv. Aggr."/>
      <sheetName val="Thermal Biofuel Aggr."/>
      <sheetName val="Hydro Normal"/>
      <sheetName val="Capacity evolution"/>
      <sheetName val="Zonal Wind"/>
      <sheetName val="Zonal Solar"/>
      <sheetName val="Other RES"/>
      <sheetName val="Other Non-RES"/>
      <sheetName val="Capacity Expansion (RES)"/>
      <sheetName val="DSR"/>
      <sheetName val="Exchanges"/>
      <sheetName val="Reserve Requirements"/>
      <sheetName val="Summary"/>
      <sheetName val="Overview"/>
    </sheetNames>
    <sheetDataSet>
      <sheetData sheetId="0">
        <row r="2">
          <cell r="D2" t="str">
            <v>Nuclear/-</v>
          </cell>
          <cell r="K2" t="str">
            <v>not regulated as an LCP</v>
          </cell>
          <cell r="O2" t="str">
            <v>Available on market</v>
          </cell>
          <cell r="AB2">
            <v>3</v>
          </cell>
          <cell r="AC2" t="str">
            <v>BE01</v>
          </cell>
          <cell r="AF2" t="str">
            <v>DZ00</v>
          </cell>
        </row>
        <row r="3">
          <cell r="D3" t="str">
            <v>Hard coal/old 1</v>
          </cell>
          <cell r="K3" t="str">
            <v>BAT compliant</v>
          </cell>
          <cell r="O3" t="str">
            <v>Contracted to provide only ancillary services</v>
          </cell>
          <cell r="AF3" t="str">
            <v>IL00</v>
          </cell>
        </row>
        <row r="4">
          <cell r="D4" t="str">
            <v>Hard coal/old 2</v>
          </cell>
          <cell r="K4" t="str">
            <v>planned to be BAT compliant</v>
          </cell>
          <cell r="O4" t="str">
            <v>Neither of the other options</v>
          </cell>
          <cell r="AF4" t="str">
            <v>IS00</v>
          </cell>
        </row>
        <row r="5">
          <cell r="D5" t="str">
            <v>Hard coal/new</v>
          </cell>
          <cell r="K5" t="str">
            <v>under LLD</v>
          </cell>
          <cell r="AF5" t="str">
            <v>MA00</v>
          </cell>
        </row>
        <row r="6">
          <cell r="D6" t="str">
            <v>Hard coal/CCS</v>
          </cell>
          <cell r="AF6" t="str">
            <v>MD00</v>
          </cell>
        </row>
        <row r="7">
          <cell r="D7" t="str">
            <v>Lignite/old 1</v>
          </cell>
          <cell r="AF7" t="str">
            <v>TN00</v>
          </cell>
        </row>
        <row r="8">
          <cell r="D8" t="str">
            <v>Lignite/old 2</v>
          </cell>
          <cell r="AF8" t="str">
            <v>UA00</v>
          </cell>
        </row>
        <row r="9">
          <cell r="D9" t="str">
            <v>Lignite/new</v>
          </cell>
          <cell r="AF9" t="str">
            <v>RU00</v>
          </cell>
        </row>
        <row r="10">
          <cell r="D10" t="str">
            <v>Lignite/CCS</v>
          </cell>
          <cell r="AF10" t="str">
            <v>LY00</v>
          </cell>
        </row>
        <row r="11">
          <cell r="D11" t="str">
            <v>Gas/conventional old 1</v>
          </cell>
          <cell r="AF11" t="str">
            <v>EG00</v>
          </cell>
        </row>
        <row r="12">
          <cell r="D12" t="str">
            <v>Gas/conventional old 2</v>
          </cell>
          <cell r="AF12" t="str">
            <v>PS00</v>
          </cell>
        </row>
        <row r="13">
          <cell r="D13" t="str">
            <v>Gas/CCGT old 1</v>
          </cell>
          <cell r="AF13" t="str">
            <v>JO00</v>
          </cell>
        </row>
        <row r="14">
          <cell r="D14" t="str">
            <v>Gas/CCGT old 2</v>
          </cell>
        </row>
        <row r="15">
          <cell r="D15" t="str">
            <v>Gas/CCGT new</v>
          </cell>
        </row>
        <row r="16">
          <cell r="D16" t="str">
            <v>Gas/CCGT CCS</v>
          </cell>
        </row>
        <row r="17">
          <cell r="D17" t="str">
            <v>Gas/OCGT old</v>
          </cell>
        </row>
        <row r="18">
          <cell r="D18" t="str">
            <v>Gas/OCGT new</v>
          </cell>
        </row>
        <row r="19">
          <cell r="D19" t="str">
            <v>Light oil/-</v>
          </cell>
        </row>
        <row r="20">
          <cell r="D20" t="str">
            <v>Heavy oil/old 1</v>
          </cell>
        </row>
        <row r="21">
          <cell r="D21" t="str">
            <v>Heavy oil/old 2</v>
          </cell>
        </row>
        <row r="22">
          <cell r="D22" t="str">
            <v>Oil shale/old</v>
          </cell>
        </row>
        <row r="23">
          <cell r="D23" t="str">
            <v>Oil shale/new</v>
          </cell>
        </row>
        <row r="27">
          <cell r="E27" t="b">
            <v>1</v>
          </cell>
          <cell r="F27" t="b">
            <v>1</v>
          </cell>
        </row>
        <row r="28">
          <cell r="C28" t="str">
            <v>Hard coal</v>
          </cell>
          <cell r="E28" t="b">
            <v>0</v>
          </cell>
          <cell r="F28" t="b">
            <v>0</v>
          </cell>
        </row>
        <row r="29">
          <cell r="C29" t="str">
            <v>Lignite</v>
          </cell>
        </row>
        <row r="30">
          <cell r="C30" t="str">
            <v>Gas</v>
          </cell>
        </row>
        <row r="31">
          <cell r="C31" t="str">
            <v>Light oil</v>
          </cell>
        </row>
        <row r="32">
          <cell r="C32" t="str">
            <v>Heavy oil</v>
          </cell>
        </row>
        <row r="33">
          <cell r="C33" t="str">
            <v>Oil shale</v>
          </cell>
        </row>
        <row r="34">
          <cell r="C34" t="str">
            <v>Bio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emplat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22</v>
      </c>
      <c r="D3" s="39" t="s">
        <v>2</v>
      </c>
      <c r="E3" s="40"/>
      <c r="F3" s="40"/>
      <c r="G3" s="22">
        <v>15001.5035549448</v>
      </c>
      <c r="I3" s="39" t="s">
        <v>3</v>
      </c>
      <c r="J3" s="40"/>
      <c r="K3" s="40"/>
      <c r="L3" s="6">
        <v>83.798277791586827</v>
      </c>
      <c r="N3" s="41" t="s">
        <v>4</v>
      </c>
      <c r="O3" s="40"/>
      <c r="P3" s="40"/>
      <c r="Q3" s="22">
        <v>4985.88065736305</v>
      </c>
    </row>
    <row r="4" spans="1:37" x14ac:dyDescent="0.25">
      <c r="A4" s="4" t="s">
        <v>5</v>
      </c>
      <c r="B4" s="5" t="s">
        <v>23</v>
      </c>
      <c r="D4" s="39" t="s">
        <v>6</v>
      </c>
      <c r="E4" s="40"/>
      <c r="F4" s="40"/>
      <c r="G4">
        <v>1996</v>
      </c>
      <c r="I4" s="39" t="s">
        <v>7</v>
      </c>
      <c r="J4" s="40"/>
      <c r="K4" s="40"/>
      <c r="L4" s="6">
        <v>82.658351769230762</v>
      </c>
      <c r="N4" s="41" t="s">
        <v>8</v>
      </c>
      <c r="O4" s="40"/>
      <c r="P4" s="40"/>
      <c r="Q4">
        <v>2004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14018.667680793038</v>
      </c>
      <c r="I5" s="39" t="s">
        <v>11</v>
      </c>
      <c r="J5" s="40"/>
      <c r="K5" s="40"/>
      <c r="L5" s="6">
        <v>81.555117033133413</v>
      </c>
      <c r="N5" s="41" t="s">
        <v>12</v>
      </c>
      <c r="O5" s="40"/>
      <c r="P5" s="40"/>
      <c r="Q5" s="22">
        <v>5690.8816621336073</v>
      </c>
    </row>
    <row r="6" spans="1:37" x14ac:dyDescent="0.25">
      <c r="A6" s="7" t="s">
        <v>13</v>
      </c>
      <c r="B6" s="5" t="s">
        <v>24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5813.4571981423196</v>
      </c>
      <c r="D7" s="22">
        <v>5835.6355593462804</v>
      </c>
      <c r="E7" s="22">
        <v>5390.2189091468599</v>
      </c>
      <c r="F7" s="22">
        <v>5819.7337430860798</v>
      </c>
      <c r="G7" s="22">
        <v>5836.8242071064396</v>
      </c>
      <c r="H7" s="22">
        <v>5423.76653377409</v>
      </c>
      <c r="I7" s="22">
        <v>5753.2057714008597</v>
      </c>
      <c r="J7" s="22">
        <v>5773.7306504093503</v>
      </c>
      <c r="K7" s="22">
        <v>5591.3444975563798</v>
      </c>
      <c r="L7" s="22">
        <v>5702.69598855193</v>
      </c>
      <c r="M7" s="22">
        <v>5780.2903797928902</v>
      </c>
      <c r="N7" s="22">
        <v>5789.8021300994296</v>
      </c>
      <c r="O7" s="22">
        <v>5737.3763843342804</v>
      </c>
      <c r="P7" s="22">
        <v>5720.6960295341996</v>
      </c>
      <c r="Q7" s="22">
        <v>5676.6184835222202</v>
      </c>
      <c r="R7" s="22">
        <v>5785.3978817924099</v>
      </c>
      <c r="S7" s="22">
        <v>5794.0934146015197</v>
      </c>
      <c r="T7" s="22">
        <v>5489.13551888448</v>
      </c>
      <c r="U7" s="22">
        <v>5806.7860157289097</v>
      </c>
      <c r="V7" s="22">
        <v>5750.3358757428095</v>
      </c>
      <c r="W7" s="22">
        <v>5400.8481012928996</v>
      </c>
      <c r="X7" s="22">
        <v>5810.4158010347601</v>
      </c>
      <c r="Y7" s="22">
        <v>4985.88065736305</v>
      </c>
      <c r="Z7" s="22">
        <v>5472.5042127504103</v>
      </c>
      <c r="AA7" s="22">
        <v>5757.4644968508901</v>
      </c>
      <c r="AB7" s="22">
        <v>5710.3465663357301</v>
      </c>
      <c r="AC7" s="22">
        <v>5812.4878264195304</v>
      </c>
      <c r="AD7" s="22">
        <v>5816.61996595648</v>
      </c>
      <c r="AE7" s="22">
        <v>5767.5895794970302</v>
      </c>
      <c r="AF7" s="22">
        <v>5753.7344511001202</v>
      </c>
      <c r="AG7" s="22">
        <v>5815.50892542771</v>
      </c>
      <c r="AH7" s="22">
        <v>5692.6535397282996</v>
      </c>
      <c r="AI7" s="22">
        <v>5786.7537534130797</v>
      </c>
      <c r="AJ7" s="22">
        <v>5731.5086282297898</v>
      </c>
      <c r="AK7" s="22">
        <v>5595.3964967227603</v>
      </c>
    </row>
    <row r="8" spans="1:37" x14ac:dyDescent="0.25">
      <c r="B8" t="s">
        <v>17</v>
      </c>
      <c r="C8" s="22">
        <v>14361.5355184686</v>
      </c>
      <c r="D8" s="22">
        <v>13944.7003100398</v>
      </c>
      <c r="E8" s="22">
        <v>13542.887596586501</v>
      </c>
      <c r="F8" s="22">
        <v>14897.249760901999</v>
      </c>
      <c r="G8" s="22">
        <v>13937.709491096601</v>
      </c>
      <c r="H8" s="22">
        <v>14572.954785915699</v>
      </c>
      <c r="I8" s="22">
        <v>13751.7467162539</v>
      </c>
      <c r="J8" s="22">
        <v>13860.670691876099</v>
      </c>
      <c r="K8" s="22">
        <v>13889.399739570101</v>
      </c>
      <c r="L8" s="22">
        <v>14325.5761950177</v>
      </c>
      <c r="M8" s="22">
        <v>13441.071616897199</v>
      </c>
      <c r="N8" s="22">
        <v>14015.906614981001</v>
      </c>
      <c r="O8" s="22">
        <v>13470.945686291199</v>
      </c>
      <c r="P8" s="22">
        <v>13747.6944092187</v>
      </c>
      <c r="Q8" s="22">
        <v>15001.5035549448</v>
      </c>
      <c r="R8" s="22">
        <v>13709.771631994399</v>
      </c>
      <c r="S8" s="22">
        <v>13813.707566646501</v>
      </c>
      <c r="T8" s="22">
        <v>13942.4256791568</v>
      </c>
      <c r="U8" s="22">
        <v>14323.847049473299</v>
      </c>
      <c r="V8" s="22">
        <v>14310.8710825048</v>
      </c>
      <c r="W8" s="22">
        <v>13926.180937278101</v>
      </c>
      <c r="X8" s="22">
        <v>14340.9738590589</v>
      </c>
      <c r="Y8" s="22">
        <v>13918.8516457075</v>
      </c>
      <c r="Z8" s="22">
        <v>14091.103021904</v>
      </c>
      <c r="AA8" s="22">
        <v>14344.9058944893</v>
      </c>
      <c r="AB8" s="22">
        <v>13847.4546402042</v>
      </c>
      <c r="AC8" s="22">
        <v>13428.084121614</v>
      </c>
      <c r="AD8" s="22">
        <v>14543.000001041701</v>
      </c>
      <c r="AE8" s="22">
        <v>14418.353727407601</v>
      </c>
      <c r="AF8" s="22">
        <v>13739.824775093301</v>
      </c>
      <c r="AG8" s="22">
        <v>14283.937730990199</v>
      </c>
      <c r="AH8" s="22">
        <v>14094.4966448664</v>
      </c>
      <c r="AI8" s="22">
        <v>13588.9562947952</v>
      </c>
      <c r="AJ8" s="22">
        <v>13314.226398639101</v>
      </c>
      <c r="AK8" s="22">
        <v>13910.843436831099</v>
      </c>
    </row>
    <row r="9" spans="1:37" x14ac:dyDescent="0.25">
      <c r="B9" t="s">
        <v>18</v>
      </c>
      <c r="C9">
        <v>82.396742885413985</v>
      </c>
      <c r="D9">
        <v>82.41644243187072</v>
      </c>
      <c r="E9">
        <v>82.515233889692951</v>
      </c>
      <c r="F9">
        <v>83.327918438165142</v>
      </c>
      <c r="G9">
        <v>83.183556652668585</v>
      </c>
      <c r="H9">
        <v>83.281422551233092</v>
      </c>
      <c r="I9">
        <v>82.33136128508815</v>
      </c>
      <c r="J9">
        <v>81.870164117334838</v>
      </c>
      <c r="K9">
        <v>82.00838701289814</v>
      </c>
      <c r="L9">
        <v>83.150200714099327</v>
      </c>
      <c r="M9">
        <v>82.39369943584866</v>
      </c>
      <c r="N9">
        <v>82.823080390095654</v>
      </c>
      <c r="O9">
        <v>81.825427197947619</v>
      </c>
      <c r="P9">
        <v>82.847807440776791</v>
      </c>
      <c r="Q9">
        <v>83.741267823881188</v>
      </c>
      <c r="R9">
        <v>82.595661422158315</v>
      </c>
      <c r="S9">
        <v>82.820492875291151</v>
      </c>
      <c r="T9">
        <v>82.674961967423656</v>
      </c>
      <c r="U9">
        <v>82.1036065128948</v>
      </c>
      <c r="V9">
        <v>82.756524027383406</v>
      </c>
      <c r="W9">
        <v>82.023690131480095</v>
      </c>
      <c r="X9">
        <v>83.103477265027792</v>
      </c>
      <c r="Y9">
        <v>82.724736455768053</v>
      </c>
      <c r="Z9">
        <v>83.241472346439892</v>
      </c>
      <c r="AA9">
        <v>83.026253849957754</v>
      </c>
      <c r="AB9">
        <v>82.282303008680714</v>
      </c>
      <c r="AC9">
        <v>82.210265590941191</v>
      </c>
      <c r="AD9">
        <v>82.703810487782363</v>
      </c>
      <c r="AE9">
        <v>83.798277791586827</v>
      </c>
      <c r="AF9">
        <v>82.496718715149555</v>
      </c>
      <c r="AG9">
        <v>82.770416113230652</v>
      </c>
      <c r="AH9">
        <v>83.140296909073854</v>
      </c>
      <c r="AI9">
        <v>81.555117033133413</v>
      </c>
      <c r="AJ9">
        <v>82.313322003495614</v>
      </c>
      <c r="AK9">
        <v>82.588195149162729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11"/>
  <sheetViews>
    <sheetView zoomScale="55" zoomScaleNormal="55" workbookViewId="0">
      <selection activeCell="C5" sqref="C5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5037.526663480081</v>
      </c>
      <c r="I3" s="42" t="s">
        <v>3</v>
      </c>
      <c r="J3" s="40"/>
      <c r="K3" s="40"/>
      <c r="L3" s="6">
        <v>21.445804317664066</v>
      </c>
      <c r="N3" s="41" t="s">
        <v>4</v>
      </c>
      <c r="O3" s="40"/>
      <c r="P3" s="40"/>
      <c r="Q3" s="22">
        <v>1222.21768250329</v>
      </c>
    </row>
    <row r="4" spans="1:40" x14ac:dyDescent="0.25">
      <c r="A4" s="15" t="s">
        <v>5</v>
      </c>
      <c r="B4" s="16" t="s">
        <v>41</v>
      </c>
      <c r="D4" s="42" t="s">
        <v>6</v>
      </c>
      <c r="E4" s="40"/>
      <c r="F4" s="40"/>
      <c r="G4">
        <v>1999</v>
      </c>
      <c r="I4" s="42" t="s">
        <v>7</v>
      </c>
      <c r="J4" s="40"/>
      <c r="K4" s="40"/>
      <c r="L4" s="6">
        <v>20.732413345609793</v>
      </c>
      <c r="N4" s="41" t="s">
        <v>8</v>
      </c>
      <c r="O4" s="40"/>
      <c r="P4" s="40"/>
      <c r="Q4">
        <v>1994</v>
      </c>
    </row>
    <row r="5" spans="1:40" x14ac:dyDescent="0.25">
      <c r="A5" s="17" t="s">
        <v>9</v>
      </c>
      <c r="B5" s="16">
        <v>2030</v>
      </c>
      <c r="C5" s="22"/>
      <c r="D5" s="42" t="s">
        <v>10</v>
      </c>
      <c r="E5" s="40"/>
      <c r="F5" s="40"/>
      <c r="G5" s="22">
        <v>4037.5774215470042</v>
      </c>
      <c r="I5" s="42" t="s">
        <v>11</v>
      </c>
      <c r="J5" s="40"/>
      <c r="K5" s="40"/>
      <c r="L5" s="6">
        <v>20.107627789556538</v>
      </c>
      <c r="N5" s="41" t="s">
        <v>12</v>
      </c>
      <c r="O5" s="40"/>
      <c r="P5" s="40"/>
      <c r="Q5" s="22">
        <v>1337.9468473502102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1368.118013115987</v>
      </c>
      <c r="D7" s="22">
        <v>1315.336940882727</v>
      </c>
      <c r="E7" s="22">
        <v>1310.765620603582</v>
      </c>
      <c r="F7" s="22">
        <v>1296.1556044228439</v>
      </c>
      <c r="G7" s="22">
        <v>1375.5838223569931</v>
      </c>
      <c r="H7" s="22">
        <v>1391.9902427437901</v>
      </c>
      <c r="I7" s="22">
        <v>1368.522365126237</v>
      </c>
      <c r="J7" s="22">
        <v>1319.1323964919929</v>
      </c>
      <c r="K7" s="22">
        <v>1335.262300095661</v>
      </c>
      <c r="L7" s="22">
        <v>1259.188399740581</v>
      </c>
      <c r="M7" s="22">
        <v>1375.385560623226</v>
      </c>
      <c r="N7" s="22">
        <v>1305.515774756966</v>
      </c>
      <c r="O7" s="22">
        <v>1222.21768250329</v>
      </c>
      <c r="P7" s="22">
        <v>1350.2889836111481</v>
      </c>
      <c r="Q7" s="22">
        <v>1302.152420537979</v>
      </c>
      <c r="R7" s="22">
        <v>1366.22451496294</v>
      </c>
      <c r="S7" s="22">
        <v>1311.6942677776019</v>
      </c>
      <c r="T7" s="22">
        <v>1356.963265599454</v>
      </c>
      <c r="U7" s="22">
        <v>1313.381040061882</v>
      </c>
      <c r="V7" s="22">
        <v>1305.41008428907</v>
      </c>
      <c r="W7" s="22">
        <v>1392.572340767269</v>
      </c>
      <c r="X7" s="22">
        <v>1245.756744105676</v>
      </c>
      <c r="Y7" s="22">
        <v>1379.5659171504999</v>
      </c>
      <c r="Z7" s="22">
        <v>1380.9930196106909</v>
      </c>
      <c r="AA7" s="22">
        <v>1407.2902944098851</v>
      </c>
      <c r="AB7" s="22">
        <v>1348.6026843125589</v>
      </c>
      <c r="AC7" s="22">
        <v>1340.3151595078441</v>
      </c>
      <c r="AD7" s="22">
        <v>1408.7340315404249</v>
      </c>
      <c r="AE7" s="22">
        <v>1331.6786811321031</v>
      </c>
      <c r="AF7" s="22">
        <v>1342.063858893335</v>
      </c>
      <c r="AG7" s="22">
        <v>1327.87635920607</v>
      </c>
      <c r="AH7" s="22">
        <v>1380.750910945741</v>
      </c>
      <c r="AI7" s="22">
        <v>1302.0933479516079</v>
      </c>
      <c r="AJ7" s="22">
        <v>1350.5169057376461</v>
      </c>
      <c r="AK7" s="22">
        <v>1340.0401016820531</v>
      </c>
      <c r="AL7" s="22"/>
      <c r="AM7" s="22"/>
      <c r="AN7" s="22"/>
    </row>
    <row r="8" spans="1:40" x14ac:dyDescent="0.25">
      <c r="B8" t="s">
        <v>17</v>
      </c>
      <c r="C8" s="22">
        <v>4630.8195373299304</v>
      </c>
      <c r="D8" s="22">
        <v>4219.0202152381089</v>
      </c>
      <c r="E8" s="22">
        <v>3677.8881215140618</v>
      </c>
      <c r="F8" s="22">
        <v>3899.9774237171891</v>
      </c>
      <c r="G8" s="22">
        <v>3861.4567805989059</v>
      </c>
      <c r="H8" s="22">
        <v>4622.9606002812343</v>
      </c>
      <c r="I8" s="22">
        <v>4359.4960361422109</v>
      </c>
      <c r="J8" s="22">
        <v>3695.7067908598651</v>
      </c>
      <c r="K8" s="22">
        <v>3562.5843895827902</v>
      </c>
      <c r="L8" s="22">
        <v>3660.3576872207918</v>
      </c>
      <c r="M8" s="22">
        <v>3568.0539785221199</v>
      </c>
      <c r="N8" s="22">
        <v>4137.1591043004182</v>
      </c>
      <c r="O8" s="22">
        <v>4047.267160971011</v>
      </c>
      <c r="P8" s="22">
        <v>3835.5070158678859</v>
      </c>
      <c r="Q8" s="22">
        <v>3801.591499796104</v>
      </c>
      <c r="R8" s="22">
        <v>3784.769053887409</v>
      </c>
      <c r="S8" s="22">
        <v>4256.3922841276953</v>
      </c>
      <c r="T8" s="22">
        <v>5037.526663480081</v>
      </c>
      <c r="U8" s="22">
        <v>4471.8213471819981</v>
      </c>
      <c r="V8" s="22">
        <v>3697.916347719743</v>
      </c>
      <c r="W8" s="22">
        <v>3966.501578380311</v>
      </c>
      <c r="X8" s="22">
        <v>4210.9182007231848</v>
      </c>
      <c r="Y8" s="22">
        <v>3823.3962098376778</v>
      </c>
      <c r="Z8" s="22">
        <v>4204.3225612769502</v>
      </c>
      <c r="AA8" s="22">
        <v>4704.6846390792261</v>
      </c>
      <c r="AB8" s="22">
        <v>4588.6897441758692</v>
      </c>
      <c r="AC8" s="22">
        <v>3878.780291021294</v>
      </c>
      <c r="AD8" s="22">
        <v>4128.4128520855866</v>
      </c>
      <c r="AE8" s="22">
        <v>3879.547381881383</v>
      </c>
      <c r="AF8" s="22">
        <v>3692.007735781574</v>
      </c>
      <c r="AG8" s="22">
        <v>4260.4410532624652</v>
      </c>
      <c r="AH8" s="22">
        <v>3782.693229163182</v>
      </c>
      <c r="AI8" s="22">
        <v>3541.9594851018701</v>
      </c>
      <c r="AJ8" s="22">
        <v>4201.8331652835068</v>
      </c>
      <c r="AK8" s="22">
        <v>3622.749588751557</v>
      </c>
      <c r="AL8" s="22"/>
      <c r="AM8" s="22"/>
      <c r="AN8" s="22"/>
    </row>
    <row r="9" spans="1:40" x14ac:dyDescent="0.25">
      <c r="B9" t="s">
        <v>18</v>
      </c>
      <c r="C9">
        <v>21.112320138348867</v>
      </c>
      <c r="D9">
        <v>20.821251792964635</v>
      </c>
      <c r="E9">
        <v>20.440678929174702</v>
      </c>
      <c r="F9">
        <v>20.6595549335205</v>
      </c>
      <c r="G9">
        <v>20.952587156691333</v>
      </c>
      <c r="H9">
        <v>21.176007023859523</v>
      </c>
      <c r="I9">
        <v>21.322399952859293</v>
      </c>
      <c r="J9">
        <v>20.71221778658791</v>
      </c>
      <c r="K9">
        <v>20.714387655384414</v>
      </c>
      <c r="L9">
        <v>20.634402551686829</v>
      </c>
      <c r="M9">
        <v>20.33144208512957</v>
      </c>
      <c r="N9">
        <v>20.613344002228843</v>
      </c>
      <c r="O9">
        <v>20.783471171283185</v>
      </c>
      <c r="P9">
        <v>20.409005783176593</v>
      </c>
      <c r="Q9">
        <v>20.221279871419746</v>
      </c>
      <c r="R9">
        <v>20.360870035701332</v>
      </c>
      <c r="S9">
        <v>20.615088643288725</v>
      </c>
      <c r="T9">
        <v>20.7823914057896</v>
      </c>
      <c r="U9">
        <v>20.685892197532247</v>
      </c>
      <c r="V9">
        <v>20.719554296365288</v>
      </c>
      <c r="W9">
        <v>20.668928127794491</v>
      </c>
      <c r="X9">
        <v>21.445804317664066</v>
      </c>
      <c r="Y9">
        <v>20.382452419217358</v>
      </c>
      <c r="Z9">
        <v>20.790424633610243</v>
      </c>
      <c r="AA9">
        <v>20.990085662864242</v>
      </c>
      <c r="AB9">
        <v>20.954798591420175</v>
      </c>
      <c r="AC9">
        <v>20.977230397618403</v>
      </c>
      <c r="AD9">
        <v>21.020692277507493</v>
      </c>
      <c r="AE9">
        <v>20.706880936501808</v>
      </c>
      <c r="AF9">
        <v>20.710518919867788</v>
      </c>
      <c r="AG9">
        <v>21.28072677217537</v>
      </c>
      <c r="AH9">
        <v>20.633671221153051</v>
      </c>
      <c r="AI9">
        <v>20.300554113099288</v>
      </c>
      <c r="AJ9">
        <v>20.595923503299172</v>
      </c>
      <c r="AK9">
        <v>20.107627789556538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N11"/>
  <sheetViews>
    <sheetView zoomScale="85" zoomScaleNormal="85" workbookViewId="0">
      <selection activeCell="A12" sqref="A12:XFD8771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2150.1178229964462</v>
      </c>
      <c r="I3" s="42" t="s">
        <v>3</v>
      </c>
      <c r="J3" s="40"/>
      <c r="K3" s="40"/>
      <c r="L3" s="6">
        <v>10.153008193992026</v>
      </c>
      <c r="N3" s="41" t="s">
        <v>4</v>
      </c>
      <c r="O3" s="40"/>
      <c r="P3" s="40"/>
      <c r="Q3" s="22">
        <v>528.16707781674154</v>
      </c>
    </row>
    <row r="4" spans="1:40" x14ac:dyDescent="0.25">
      <c r="A4" s="15" t="s">
        <v>5</v>
      </c>
      <c r="B4" s="16" t="s">
        <v>43</v>
      </c>
      <c r="D4" s="42" t="s">
        <v>6</v>
      </c>
      <c r="E4" s="40"/>
      <c r="F4" s="40"/>
      <c r="G4">
        <v>1994</v>
      </c>
      <c r="I4" s="42" t="s">
        <v>7</v>
      </c>
      <c r="J4" s="40"/>
      <c r="K4" s="40"/>
      <c r="L4" s="6">
        <v>9.7070859158871059</v>
      </c>
      <c r="N4" s="41" t="s">
        <v>8</v>
      </c>
      <c r="O4" s="40"/>
      <c r="P4" s="40"/>
      <c r="Q4">
        <v>1986</v>
      </c>
    </row>
    <row r="5" spans="1:40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1848.1861372726262</v>
      </c>
      <c r="I5" s="42" t="s">
        <v>11</v>
      </c>
      <c r="J5" s="40"/>
      <c r="K5" s="40"/>
      <c r="L5" s="6">
        <v>9.5051060427712084</v>
      </c>
      <c r="N5" s="41" t="s">
        <v>12</v>
      </c>
      <c r="O5" s="40"/>
      <c r="P5" s="40"/>
      <c r="Q5" s="22">
        <v>715.60822911793593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734.31772417227489</v>
      </c>
      <c r="D7" s="22">
        <v>740.01186532472798</v>
      </c>
      <c r="E7" s="22">
        <v>730.72152538652267</v>
      </c>
      <c r="F7" s="22">
        <v>732.26495156014619</v>
      </c>
      <c r="G7" s="22">
        <v>528.16707781674154</v>
      </c>
      <c r="H7" s="22">
        <v>732.45566682116726</v>
      </c>
      <c r="I7" s="22">
        <v>723.84964484769398</v>
      </c>
      <c r="J7" s="22">
        <v>734.54621542981852</v>
      </c>
      <c r="K7" s="22">
        <v>725.62069594813056</v>
      </c>
      <c r="L7" s="22">
        <v>726.3292569771196</v>
      </c>
      <c r="M7" s="22">
        <v>744.12536562697062</v>
      </c>
      <c r="N7" s="22">
        <v>661.8381739307041</v>
      </c>
      <c r="O7" s="22">
        <v>706.05739652443049</v>
      </c>
      <c r="P7" s="22">
        <v>714.10462046048281</v>
      </c>
      <c r="Q7" s="22">
        <v>719.63728498480168</v>
      </c>
      <c r="R7" s="22">
        <v>726.3016521525177</v>
      </c>
      <c r="S7" s="22">
        <v>735.70921681778032</v>
      </c>
      <c r="T7" s="22">
        <v>738.93331380027223</v>
      </c>
      <c r="U7" s="22">
        <v>723.98212580691313</v>
      </c>
      <c r="V7" s="22">
        <v>734.06720109395735</v>
      </c>
      <c r="W7" s="22">
        <v>732.60432118864424</v>
      </c>
      <c r="X7" s="22">
        <v>734.45812719523326</v>
      </c>
      <c r="Y7" s="22">
        <v>676.27697204905451</v>
      </c>
      <c r="Z7" s="22">
        <v>620.99159412744268</v>
      </c>
      <c r="AA7" s="22">
        <v>724.89864462449987</v>
      </c>
      <c r="AB7" s="22">
        <v>717.54327338516839</v>
      </c>
      <c r="AC7" s="22">
        <v>732.3645561305899</v>
      </c>
      <c r="AD7" s="22">
        <v>712.04043182650184</v>
      </c>
      <c r="AE7" s="22">
        <v>721.9103908506172</v>
      </c>
      <c r="AF7" s="22">
        <v>725.67499514368114</v>
      </c>
      <c r="AG7" s="22">
        <v>720.35784346978801</v>
      </c>
      <c r="AH7" s="22">
        <v>727.76971349026678</v>
      </c>
      <c r="AI7" s="22">
        <v>705.10193522445593</v>
      </c>
      <c r="AJ7" s="22">
        <v>740.46060613336829</v>
      </c>
      <c r="AK7" s="22">
        <v>740.79363880527251</v>
      </c>
      <c r="AL7" s="22"/>
      <c r="AM7" s="22"/>
      <c r="AN7" s="22"/>
    </row>
    <row r="8" spans="1:40" x14ac:dyDescent="0.25">
      <c r="B8" t="s">
        <v>17</v>
      </c>
      <c r="C8" s="22">
        <v>1858.0507706874921</v>
      </c>
      <c r="D8" s="22">
        <v>2059.2477761858809</v>
      </c>
      <c r="E8" s="22">
        <v>1747.245336317304</v>
      </c>
      <c r="F8" s="22">
        <v>1936.339556264204</v>
      </c>
      <c r="G8" s="22">
        <v>1812.955904331935</v>
      </c>
      <c r="H8" s="22">
        <v>1903.617757825941</v>
      </c>
      <c r="I8" s="22">
        <v>1970.830117504873</v>
      </c>
      <c r="J8" s="22">
        <v>1755.0224061757599</v>
      </c>
      <c r="K8" s="22">
        <v>1646.335587666834</v>
      </c>
      <c r="L8" s="22">
        <v>1777.5280220392301</v>
      </c>
      <c r="M8" s="22">
        <v>1826.3200390047391</v>
      </c>
      <c r="N8" s="22">
        <v>1905.8078751364781</v>
      </c>
      <c r="O8" s="22">
        <v>2150.1178229964462</v>
      </c>
      <c r="P8" s="22">
        <v>1796.989830828393</v>
      </c>
      <c r="Q8" s="22">
        <v>1693.5545792698531</v>
      </c>
      <c r="R8" s="22">
        <v>1904.701034811744</v>
      </c>
      <c r="S8" s="22">
        <v>1773.6678858842611</v>
      </c>
      <c r="T8" s="22">
        <v>2085.434433768768</v>
      </c>
      <c r="U8" s="22">
        <v>1968.7454015490141</v>
      </c>
      <c r="V8" s="22">
        <v>1800.0729650560361</v>
      </c>
      <c r="W8" s="22">
        <v>1866.487199967826</v>
      </c>
      <c r="X8" s="22">
        <v>2025.146446022125</v>
      </c>
      <c r="Y8" s="22">
        <v>1814.2165851016571</v>
      </c>
      <c r="Z8" s="22">
        <v>1884.1519419809761</v>
      </c>
      <c r="AA8" s="22">
        <v>1863.5554088759291</v>
      </c>
      <c r="AB8" s="22">
        <v>1833.1131582778321</v>
      </c>
      <c r="AC8" s="22">
        <v>1849.3525498902691</v>
      </c>
      <c r="AD8" s="22">
        <v>1792.5498687859399</v>
      </c>
      <c r="AE8" s="22">
        <v>1709.3738478188279</v>
      </c>
      <c r="AF8" s="22">
        <v>1688.631086526457</v>
      </c>
      <c r="AG8" s="22">
        <v>1975.944778840598</v>
      </c>
      <c r="AH8" s="22">
        <v>1913.6942694500369</v>
      </c>
      <c r="AI8" s="22">
        <v>1631.7618435169691</v>
      </c>
      <c r="AJ8" s="22">
        <v>1834.084095995883</v>
      </c>
      <c r="AK8" s="22">
        <v>1631.8666201854021</v>
      </c>
      <c r="AL8" s="22"/>
      <c r="AM8" s="22"/>
      <c r="AN8" s="22"/>
    </row>
    <row r="9" spans="1:40" x14ac:dyDescent="0.25">
      <c r="B9" t="s">
        <v>18</v>
      </c>
      <c r="C9">
        <v>9.8093587825985065</v>
      </c>
      <c r="D9">
        <v>9.799688910919004</v>
      </c>
      <c r="E9">
        <v>9.5513619371032572</v>
      </c>
      <c r="F9">
        <v>9.7119562146753218</v>
      </c>
      <c r="G9">
        <v>9.7257657515212621</v>
      </c>
      <c r="H9">
        <v>9.8143298104478944</v>
      </c>
      <c r="I9">
        <v>9.7623273994427269</v>
      </c>
      <c r="J9">
        <v>9.5871771446818759</v>
      </c>
      <c r="K9">
        <v>9.6748915167290157</v>
      </c>
      <c r="L9">
        <v>9.7431233655073779</v>
      </c>
      <c r="M9">
        <v>9.6546561291197435</v>
      </c>
      <c r="N9">
        <v>9.7252619952318966</v>
      </c>
      <c r="O9">
        <v>9.8103223300453664</v>
      </c>
      <c r="P9">
        <v>9.5852252785277052</v>
      </c>
      <c r="Q9">
        <v>9.5471851486891346</v>
      </c>
      <c r="R9">
        <v>9.627246961149682</v>
      </c>
      <c r="S9">
        <v>9.7193920517488692</v>
      </c>
      <c r="T9">
        <v>9.8492454697504161</v>
      </c>
      <c r="U9">
        <v>9.646911781277975</v>
      </c>
      <c r="V9">
        <v>9.6886841244108073</v>
      </c>
      <c r="W9">
        <v>9.558954019886075</v>
      </c>
      <c r="X9">
        <v>10.153008193992026</v>
      </c>
      <c r="Y9">
        <v>9.6703241071889359</v>
      </c>
      <c r="Z9">
        <v>9.890378456262388</v>
      </c>
      <c r="AA9">
        <v>9.7636263969762478</v>
      </c>
      <c r="AB9">
        <v>9.5820018339157844</v>
      </c>
      <c r="AC9">
        <v>9.6649617208612728</v>
      </c>
      <c r="AD9">
        <v>9.7840665811636747</v>
      </c>
      <c r="AE9">
        <v>9.6512474667391732</v>
      </c>
      <c r="AF9">
        <v>9.6014142639101401</v>
      </c>
      <c r="AG9">
        <v>9.8788407255474944</v>
      </c>
      <c r="AH9">
        <v>9.6879378607521875</v>
      </c>
      <c r="AI9">
        <v>9.528647835068293</v>
      </c>
      <c r="AJ9">
        <v>9.7933794474359068</v>
      </c>
      <c r="AK9">
        <v>9.5051060427712084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N11"/>
  <sheetViews>
    <sheetView zoomScale="55" zoomScaleNormal="55" workbookViewId="0">
      <selection activeCell="A11" sqref="A11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6084.3654120817037</v>
      </c>
      <c r="I3" s="42" t="s">
        <v>3</v>
      </c>
      <c r="J3" s="40"/>
      <c r="K3" s="40"/>
      <c r="L3" s="6">
        <v>24.996107707501473</v>
      </c>
      <c r="N3" s="41" t="s">
        <v>4</v>
      </c>
      <c r="O3" s="40"/>
      <c r="P3" s="40"/>
      <c r="Q3" s="22">
        <v>1576.514536271962</v>
      </c>
    </row>
    <row r="4" spans="1:40" x14ac:dyDescent="0.25">
      <c r="A4" s="15" t="s">
        <v>5</v>
      </c>
      <c r="B4" s="16" t="s">
        <v>44</v>
      </c>
      <c r="D4" s="42" t="s">
        <v>6</v>
      </c>
      <c r="E4" s="40"/>
      <c r="F4" s="40"/>
      <c r="G4">
        <v>1982</v>
      </c>
      <c r="I4" s="42" t="s">
        <v>7</v>
      </c>
      <c r="J4" s="40"/>
      <c r="K4" s="40"/>
      <c r="L4" s="6">
        <v>24.299732735151792</v>
      </c>
      <c r="N4" s="41" t="s">
        <v>8</v>
      </c>
      <c r="O4" s="40"/>
      <c r="P4" s="40"/>
      <c r="Q4">
        <v>1983</v>
      </c>
    </row>
    <row r="5" spans="1:40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4710.652512794738</v>
      </c>
      <c r="I5" s="42" t="s">
        <v>11</v>
      </c>
      <c r="J5" s="40"/>
      <c r="K5" s="40"/>
      <c r="L5" s="6">
        <v>23.781131201862209</v>
      </c>
      <c r="N5" s="41" t="s">
        <v>12</v>
      </c>
      <c r="O5" s="40"/>
      <c r="P5" s="40"/>
      <c r="Q5" s="22">
        <v>1632.6244277001231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1600.21655889354</v>
      </c>
      <c r="D7" s="22">
        <v>1576.514536271962</v>
      </c>
      <c r="E7" s="22">
        <v>1628.787877151118</v>
      </c>
      <c r="F7" s="22">
        <v>1585.11978885915</v>
      </c>
      <c r="G7" s="22">
        <v>1615.5740444948481</v>
      </c>
      <c r="H7" s="22">
        <v>1686.1461691784509</v>
      </c>
      <c r="I7" s="22">
        <v>1631.204358961106</v>
      </c>
      <c r="J7" s="22">
        <v>1609.862645161259</v>
      </c>
      <c r="K7" s="22">
        <v>1654.970018535766</v>
      </c>
      <c r="L7" s="22">
        <v>1646.460073487078</v>
      </c>
      <c r="M7" s="22">
        <v>1606.1638154535499</v>
      </c>
      <c r="N7" s="22">
        <v>1630.861248377902</v>
      </c>
      <c r="O7" s="22">
        <v>1654.367542646741</v>
      </c>
      <c r="P7" s="22">
        <v>1654.77984750162</v>
      </c>
      <c r="Q7" s="22">
        <v>1656.8666328410011</v>
      </c>
      <c r="R7" s="22">
        <v>1659.7882776918441</v>
      </c>
      <c r="S7" s="22">
        <v>1603.547275640321</v>
      </c>
      <c r="T7" s="22">
        <v>1674.45411142127</v>
      </c>
      <c r="U7" s="22">
        <v>1598.9638021608951</v>
      </c>
      <c r="V7" s="22">
        <v>1646.061240089771</v>
      </c>
      <c r="W7" s="22">
        <v>1653.656198418907</v>
      </c>
      <c r="X7" s="22">
        <v>1601.0727751812899</v>
      </c>
      <c r="Y7" s="22">
        <v>1598.5719767083749</v>
      </c>
      <c r="Z7" s="22">
        <v>1645.9806006249801</v>
      </c>
      <c r="AA7" s="22">
        <v>1606.7530571640909</v>
      </c>
      <c r="AB7" s="22">
        <v>1681.317599194987</v>
      </c>
      <c r="AC7" s="22">
        <v>1634.0510367197469</v>
      </c>
      <c r="AD7" s="22">
        <v>1637.190561647094</v>
      </c>
      <c r="AE7" s="22">
        <v>1657.0557599070389</v>
      </c>
      <c r="AF7" s="22">
        <v>1671.514646586091</v>
      </c>
      <c r="AG7" s="22">
        <v>1616.7393235354821</v>
      </c>
      <c r="AH7" s="22">
        <v>1623.295971617448</v>
      </c>
      <c r="AI7" s="22">
        <v>1647.732590881353</v>
      </c>
      <c r="AJ7" s="22">
        <v>1610.8042430661219</v>
      </c>
      <c r="AK7" s="22">
        <v>1635.4087634321079</v>
      </c>
      <c r="AL7" s="22"/>
      <c r="AM7" s="22"/>
      <c r="AN7" s="22"/>
    </row>
    <row r="8" spans="1:40" x14ac:dyDescent="0.25">
      <c r="B8" t="s">
        <v>17</v>
      </c>
      <c r="C8" s="22">
        <v>6084.3654120817037</v>
      </c>
      <c r="D8" s="22">
        <v>4720.3989554151894</v>
      </c>
      <c r="E8" s="22">
        <v>4286.4510081297494</v>
      </c>
      <c r="F8" s="22">
        <v>4516.8171065773486</v>
      </c>
      <c r="G8" s="22">
        <v>4198.9497796649694</v>
      </c>
      <c r="H8" s="22">
        <v>5552.0903234944954</v>
      </c>
      <c r="I8" s="22">
        <v>5877.1873185464028</v>
      </c>
      <c r="J8" s="22">
        <v>4246.2948156681477</v>
      </c>
      <c r="K8" s="22">
        <v>4349.7530461784308</v>
      </c>
      <c r="L8" s="22">
        <v>4274.2940260105261</v>
      </c>
      <c r="M8" s="22">
        <v>4206.275619350562</v>
      </c>
      <c r="N8" s="22">
        <v>4451.4485623819692</v>
      </c>
      <c r="O8" s="22">
        <v>5192.8829877320586</v>
      </c>
      <c r="P8" s="22">
        <v>4336.8412169563144</v>
      </c>
      <c r="Q8" s="22">
        <v>4102.346287343692</v>
      </c>
      <c r="R8" s="22">
        <v>4343.2262708898161</v>
      </c>
      <c r="S8" s="22">
        <v>5557.073552660172</v>
      </c>
      <c r="T8" s="22">
        <v>4676.0934079057788</v>
      </c>
      <c r="U8" s="22">
        <v>5197.2212785200136</v>
      </c>
      <c r="V8" s="22">
        <v>4315.0781954703343</v>
      </c>
      <c r="W8" s="22">
        <v>4364.6634487649553</v>
      </c>
      <c r="X8" s="22">
        <v>4923.3238395053049</v>
      </c>
      <c r="Y8" s="22">
        <v>4757.3305500596198</v>
      </c>
      <c r="Z8" s="22">
        <v>4463.9409076798147</v>
      </c>
      <c r="AA8" s="22">
        <v>4958.1344707620856</v>
      </c>
      <c r="AB8" s="22">
        <v>5987.100542512876</v>
      </c>
      <c r="AC8" s="22">
        <v>4325.2423561987944</v>
      </c>
      <c r="AD8" s="22">
        <v>5020.9158072440523</v>
      </c>
      <c r="AE8" s="22">
        <v>4513.1477148254444</v>
      </c>
      <c r="AF8" s="22">
        <v>4499.6324674532007</v>
      </c>
      <c r="AG8" s="22">
        <v>4781.4310274817362</v>
      </c>
      <c r="AH8" s="22">
        <v>4392.7593753940582</v>
      </c>
      <c r="AI8" s="22">
        <v>4023.793341028138</v>
      </c>
      <c r="AJ8" s="22">
        <v>4881.4375526213844</v>
      </c>
      <c r="AK8" s="22">
        <v>4494.8953753066762</v>
      </c>
      <c r="AL8" s="22"/>
      <c r="AM8" s="22"/>
      <c r="AN8" s="22"/>
    </row>
    <row r="9" spans="1:40" x14ac:dyDescent="0.25">
      <c r="B9" t="s">
        <v>18</v>
      </c>
      <c r="C9">
        <v>24.650141051153227</v>
      </c>
      <c r="D9">
        <v>24.180298066753256</v>
      </c>
      <c r="E9">
        <v>23.840096290023567</v>
      </c>
      <c r="F9">
        <v>24.275721496414114</v>
      </c>
      <c r="G9">
        <v>24.286992177567576</v>
      </c>
      <c r="H9">
        <v>24.548537173601087</v>
      </c>
      <c r="I9">
        <v>24.650352464305211</v>
      </c>
      <c r="J9">
        <v>23.923389029796549</v>
      </c>
      <c r="K9">
        <v>24.059940075405585</v>
      </c>
      <c r="L9">
        <v>24.233938768484396</v>
      </c>
      <c r="M9">
        <v>24.162598107247433</v>
      </c>
      <c r="N9">
        <v>24.488962274219507</v>
      </c>
      <c r="O9">
        <v>24.660394823749606</v>
      </c>
      <c r="P9">
        <v>24.008389445577933</v>
      </c>
      <c r="Q9">
        <v>24.100392357464305</v>
      </c>
      <c r="R9">
        <v>24.162786001242377</v>
      </c>
      <c r="S9">
        <v>24.678915610713457</v>
      </c>
      <c r="T9">
        <v>24.312558920776599</v>
      </c>
      <c r="U9">
        <v>24.387432849563655</v>
      </c>
      <c r="V9">
        <v>24.221422596304496</v>
      </c>
      <c r="W9">
        <v>24.062867812601485</v>
      </c>
      <c r="X9">
        <v>24.996107707501473</v>
      </c>
      <c r="Y9">
        <v>24.146160703418246</v>
      </c>
      <c r="Z9">
        <v>24.227069672124294</v>
      </c>
      <c r="AA9">
        <v>24.205386793785099</v>
      </c>
      <c r="AB9">
        <v>24.521335469758796</v>
      </c>
      <c r="AC9">
        <v>24.429063596605726</v>
      </c>
      <c r="AD9">
        <v>24.36579072353317</v>
      </c>
      <c r="AE9">
        <v>24.104578184729473</v>
      </c>
      <c r="AF9">
        <v>24.347706225481591</v>
      </c>
      <c r="AG9">
        <v>24.844129208407622</v>
      </c>
      <c r="AH9">
        <v>24.150246864298726</v>
      </c>
      <c r="AI9">
        <v>23.781131201862209</v>
      </c>
      <c r="AJ9">
        <v>24.583534280090255</v>
      </c>
      <c r="AK9">
        <v>23.892277705750622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11"/>
  <sheetViews>
    <sheetView zoomScale="85" zoomScaleNormal="85" workbookViewId="0">
      <selection activeCell="A11" sqref="A11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42173.979086359592</v>
      </c>
      <c r="I3" s="42" t="s">
        <v>3</v>
      </c>
      <c r="J3" s="40"/>
      <c r="K3" s="40"/>
      <c r="L3" s="6">
        <v>192.54180881892012</v>
      </c>
      <c r="N3" s="41" t="s">
        <v>4</v>
      </c>
      <c r="O3" s="40"/>
      <c r="P3" s="40"/>
      <c r="Q3" s="22">
        <v>7526.3484052005251</v>
      </c>
    </row>
    <row r="4" spans="1:40" x14ac:dyDescent="0.25">
      <c r="A4" s="15" t="s">
        <v>5</v>
      </c>
      <c r="B4" s="16" t="s">
        <v>45</v>
      </c>
      <c r="D4" s="42" t="s">
        <v>6</v>
      </c>
      <c r="E4" s="40"/>
      <c r="F4" s="40"/>
      <c r="G4">
        <v>1983</v>
      </c>
      <c r="I4" s="42" t="s">
        <v>7</v>
      </c>
      <c r="J4" s="40"/>
      <c r="K4" s="40"/>
      <c r="L4" s="6">
        <v>184.39467803268872</v>
      </c>
      <c r="N4" s="41" t="s">
        <v>8</v>
      </c>
      <c r="O4" s="40"/>
      <c r="P4" s="40"/>
      <c r="Q4">
        <v>2007</v>
      </c>
    </row>
    <row r="5" spans="1:40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37312.533517837917</v>
      </c>
      <c r="I5" s="42" t="s">
        <v>11</v>
      </c>
      <c r="J5" s="40"/>
      <c r="K5" s="40"/>
      <c r="L5" s="6">
        <v>179.15098169936374</v>
      </c>
      <c r="N5" s="41" t="s">
        <v>12</v>
      </c>
      <c r="O5" s="40"/>
      <c r="P5" s="40"/>
      <c r="Q5" s="22">
        <v>10254.123123256575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10935.602379853481</v>
      </c>
      <c r="D7" s="22">
        <v>10537.817232273719</v>
      </c>
      <c r="E7" s="22">
        <v>9824.3724888745292</v>
      </c>
      <c r="F7" s="22">
        <v>9506.6102844910947</v>
      </c>
      <c r="G7" s="22">
        <v>10551.08462995823</v>
      </c>
      <c r="H7" s="22">
        <v>10630.469244822731</v>
      </c>
      <c r="I7" s="22">
        <v>10672.74889448551</v>
      </c>
      <c r="J7" s="22">
        <v>10838.530886942881</v>
      </c>
      <c r="K7" s="22">
        <v>10793.04777531899</v>
      </c>
      <c r="L7" s="22">
        <v>10232.044133576461</v>
      </c>
      <c r="M7" s="22">
        <v>11055.50874378267</v>
      </c>
      <c r="N7" s="22">
        <v>10330.285910952251</v>
      </c>
      <c r="O7" s="22">
        <v>10524.33139402688</v>
      </c>
      <c r="P7" s="22">
        <v>10405.664967452511</v>
      </c>
      <c r="Q7" s="22">
        <v>10422.822975204181</v>
      </c>
      <c r="R7" s="22">
        <v>10237.98941851207</v>
      </c>
      <c r="S7" s="22">
        <v>9743.6621510128498</v>
      </c>
      <c r="T7" s="22">
        <v>9936.152752289745</v>
      </c>
      <c r="U7" s="22">
        <v>10497.016883020689</v>
      </c>
      <c r="V7" s="22">
        <v>10432.272351489721</v>
      </c>
      <c r="W7" s="22">
        <v>11011.290378300069</v>
      </c>
      <c r="X7" s="22">
        <v>10004.449497873929</v>
      </c>
      <c r="Y7" s="22">
        <v>10237.633261509451</v>
      </c>
      <c r="Z7" s="22">
        <v>10274.989349648349</v>
      </c>
      <c r="AA7" s="22">
        <v>9838.701357382668</v>
      </c>
      <c r="AB7" s="22">
        <v>7526.3484052005251</v>
      </c>
      <c r="AC7" s="22">
        <v>9370.2331246795038</v>
      </c>
      <c r="AD7" s="22">
        <v>10502.464326332851</v>
      </c>
      <c r="AE7" s="22">
        <v>9648.1288276377418</v>
      </c>
      <c r="AF7" s="22">
        <v>10734.512148913869</v>
      </c>
      <c r="AG7" s="22">
        <v>10008.79138630846</v>
      </c>
      <c r="AH7" s="22">
        <v>10924.68915598795</v>
      </c>
      <c r="AI7" s="22">
        <v>9549.2426469692473</v>
      </c>
      <c r="AJ7" s="22">
        <v>10636.583382902039</v>
      </c>
      <c r="AK7" s="22">
        <v>10518.216565992239</v>
      </c>
      <c r="AL7" s="22"/>
      <c r="AM7" s="22"/>
      <c r="AN7" s="22"/>
    </row>
    <row r="8" spans="1:40" x14ac:dyDescent="0.25">
      <c r="B8" t="s">
        <v>17</v>
      </c>
      <c r="C8" s="22">
        <v>36939.772432174563</v>
      </c>
      <c r="D8" s="22">
        <v>42173.979086359592</v>
      </c>
      <c r="E8" s="22">
        <v>35410.803866140857</v>
      </c>
      <c r="F8" s="22">
        <v>36806.609636407731</v>
      </c>
      <c r="G8" s="22">
        <v>35758.67199339949</v>
      </c>
      <c r="H8" s="22">
        <v>37181.686831633087</v>
      </c>
      <c r="I8" s="22">
        <v>36271.110218017748</v>
      </c>
      <c r="J8" s="22">
        <v>34648.306709175537</v>
      </c>
      <c r="K8" s="22">
        <v>35270.940632916972</v>
      </c>
      <c r="L8" s="22">
        <v>38537.443573260112</v>
      </c>
      <c r="M8" s="22">
        <v>36085.722975774843</v>
      </c>
      <c r="N8" s="22">
        <v>34526.278419828319</v>
      </c>
      <c r="O8" s="22">
        <v>39105.528923606071</v>
      </c>
      <c r="P8" s="22">
        <v>37771.450075511537</v>
      </c>
      <c r="Q8" s="22">
        <v>39949.384398655639</v>
      </c>
      <c r="R8" s="22">
        <v>34346.162466480193</v>
      </c>
      <c r="S8" s="22">
        <v>38604.173707100243</v>
      </c>
      <c r="T8" s="22">
        <v>37019.130085654113</v>
      </c>
      <c r="U8" s="22">
        <v>34736.005924305049</v>
      </c>
      <c r="V8" s="22">
        <v>35663.288367958383</v>
      </c>
      <c r="W8" s="22">
        <v>39789.379495131332</v>
      </c>
      <c r="X8" s="22">
        <v>42165.928220453228</v>
      </c>
      <c r="Y8" s="22">
        <v>38095.844840077807</v>
      </c>
      <c r="Z8" s="22">
        <v>40132.323217352539</v>
      </c>
      <c r="AA8" s="22">
        <v>38967.164532104573</v>
      </c>
      <c r="AB8" s="22">
        <v>38251.889888340098</v>
      </c>
      <c r="AC8" s="22">
        <v>36344.262112202043</v>
      </c>
      <c r="AD8" s="22">
        <v>34880.87896278128</v>
      </c>
      <c r="AE8" s="22">
        <v>38632.12989765231</v>
      </c>
      <c r="AF8" s="22">
        <v>35181.948568574793</v>
      </c>
      <c r="AG8" s="22">
        <v>36211.970906309172</v>
      </c>
      <c r="AH8" s="22">
        <v>37744.710310046888</v>
      </c>
      <c r="AI8" s="22">
        <v>36786.459235711984</v>
      </c>
      <c r="AJ8" s="22">
        <v>40034.129627143528</v>
      </c>
      <c r="AK8" s="22">
        <v>35913.202986085693</v>
      </c>
      <c r="AL8" s="22"/>
      <c r="AM8" s="22"/>
      <c r="AN8" s="22"/>
    </row>
    <row r="9" spans="1:40" x14ac:dyDescent="0.25">
      <c r="B9" t="s">
        <v>18</v>
      </c>
      <c r="C9">
        <v>186.05278526224845</v>
      </c>
      <c r="D9">
        <v>186.35544035829466</v>
      </c>
      <c r="E9">
        <v>182.3520592044394</v>
      </c>
      <c r="F9">
        <v>185.33627474972144</v>
      </c>
      <c r="G9">
        <v>184.91986485822173</v>
      </c>
      <c r="H9">
        <v>185.03358190184707</v>
      </c>
      <c r="I9">
        <v>183.13701834341794</v>
      </c>
      <c r="J9">
        <v>182.13474622956912</v>
      </c>
      <c r="K9">
        <v>183.14244196534014</v>
      </c>
      <c r="L9">
        <v>186.34444487116477</v>
      </c>
      <c r="M9">
        <v>183.93947133711961</v>
      </c>
      <c r="N9">
        <v>183.97376722153894</v>
      </c>
      <c r="O9">
        <v>186.03782209900984</v>
      </c>
      <c r="P9">
        <v>182.61180140707134</v>
      </c>
      <c r="Q9">
        <v>182.95053093604233</v>
      </c>
      <c r="R9">
        <v>182.63347647267281</v>
      </c>
      <c r="S9">
        <v>185.79945673038199</v>
      </c>
      <c r="T9">
        <v>184.76715489595867</v>
      </c>
      <c r="U9">
        <v>183.34881831548634</v>
      </c>
      <c r="V9">
        <v>184.84799853635613</v>
      </c>
      <c r="W9">
        <v>182.43346603370549</v>
      </c>
      <c r="X9">
        <v>192.54180881892012</v>
      </c>
      <c r="Y9">
        <v>183.97878111765851</v>
      </c>
      <c r="Z9">
        <v>185.53997194432787</v>
      </c>
      <c r="AA9">
        <v>185.09377245438162</v>
      </c>
      <c r="AB9">
        <v>182.52775955997973</v>
      </c>
      <c r="AC9">
        <v>183.34725515592558</v>
      </c>
      <c r="AD9">
        <v>186.05919324633342</v>
      </c>
      <c r="AE9">
        <v>184.80256308944621</v>
      </c>
      <c r="AF9">
        <v>183.81733563224344</v>
      </c>
      <c r="AG9">
        <v>186.51427809083768</v>
      </c>
      <c r="AH9">
        <v>184.51955232989684</v>
      </c>
      <c r="AI9">
        <v>179.15098169936374</v>
      </c>
      <c r="AJ9">
        <v>185.48881372483925</v>
      </c>
      <c r="AK9">
        <v>182.27924255034341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11"/>
  <sheetViews>
    <sheetView zoomScale="55" zoomScaleNormal="55" workbookViewId="0">
      <selection activeCell="A11" sqref="A11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12315.803849026501</v>
      </c>
      <c r="I3" s="42" t="s">
        <v>3</v>
      </c>
      <c r="J3" s="40"/>
      <c r="K3" s="40"/>
      <c r="L3" s="6">
        <v>58.108275692191889</v>
      </c>
      <c r="N3" s="41" t="s">
        <v>4</v>
      </c>
      <c r="O3" s="40"/>
      <c r="P3" s="40"/>
      <c r="Q3" s="22">
        <v>3255.5382887765491</v>
      </c>
    </row>
    <row r="4" spans="1:40" x14ac:dyDescent="0.25">
      <c r="A4" s="15" t="s">
        <v>5</v>
      </c>
      <c r="B4" s="16" t="s">
        <v>46</v>
      </c>
      <c r="D4" s="42" t="s">
        <v>6</v>
      </c>
      <c r="E4" s="40"/>
      <c r="F4" s="40"/>
      <c r="G4">
        <v>1983</v>
      </c>
      <c r="I4" s="42" t="s">
        <v>7</v>
      </c>
      <c r="J4" s="40"/>
      <c r="K4" s="40"/>
      <c r="L4" s="6">
        <v>56.020837940397122</v>
      </c>
      <c r="N4" s="41" t="s">
        <v>8</v>
      </c>
      <c r="O4" s="40"/>
      <c r="P4" s="40"/>
      <c r="Q4">
        <v>1985</v>
      </c>
    </row>
    <row r="5" spans="1:40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10951.812650082837</v>
      </c>
      <c r="I5" s="42" t="s">
        <v>11</v>
      </c>
      <c r="J5" s="40"/>
      <c r="K5" s="40"/>
      <c r="L5" s="6">
        <v>54.603083633365863</v>
      </c>
      <c r="N5" s="41" t="s">
        <v>12</v>
      </c>
      <c r="O5" s="40"/>
      <c r="P5" s="40"/>
      <c r="Q5" s="22">
        <v>3538.5935268504545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3642.191474141905</v>
      </c>
      <c r="D7" s="22">
        <v>3585.8733563358319</v>
      </c>
      <c r="E7" s="22">
        <v>3549.975184269947</v>
      </c>
      <c r="F7" s="22">
        <v>3255.5382887765491</v>
      </c>
      <c r="G7" s="22">
        <v>3539.6790006047272</v>
      </c>
      <c r="H7" s="22">
        <v>3364.3466798838049</v>
      </c>
      <c r="I7" s="22">
        <v>3579.9551542316458</v>
      </c>
      <c r="J7" s="22">
        <v>3571.9095566145788</v>
      </c>
      <c r="K7" s="22">
        <v>3675.543324257751</v>
      </c>
      <c r="L7" s="22">
        <v>3628.352156456388</v>
      </c>
      <c r="M7" s="22">
        <v>3645.3615623020401</v>
      </c>
      <c r="N7" s="22">
        <v>3578.155548736413</v>
      </c>
      <c r="O7" s="22">
        <v>3395.3784759914811</v>
      </c>
      <c r="P7" s="22">
        <v>3326.9245138740921</v>
      </c>
      <c r="Q7" s="22">
        <v>3443.5818805894951</v>
      </c>
      <c r="R7" s="22">
        <v>3608.9022512003462</v>
      </c>
      <c r="S7" s="22">
        <v>3602.2317982434361</v>
      </c>
      <c r="T7" s="22">
        <v>3583.735816491363</v>
      </c>
      <c r="U7" s="22">
        <v>3658.656953003906</v>
      </c>
      <c r="V7" s="22">
        <v>3476.9899147030392</v>
      </c>
      <c r="W7" s="22">
        <v>3395.2114322529401</v>
      </c>
      <c r="X7" s="22">
        <v>3286.5228759826809</v>
      </c>
      <c r="Y7" s="22">
        <v>3657.2509627985319</v>
      </c>
      <c r="Z7" s="22">
        <v>3622.3145190824339</v>
      </c>
      <c r="AA7" s="22">
        <v>3542.3226299546091</v>
      </c>
      <c r="AB7" s="22">
        <v>3564.2038711338141</v>
      </c>
      <c r="AC7" s="22">
        <v>3524.0222369784351</v>
      </c>
      <c r="AD7" s="22">
        <v>3473.7734379886938</v>
      </c>
      <c r="AE7" s="22">
        <v>3540.2953966444229</v>
      </c>
      <c r="AF7" s="22">
        <v>3663.7272043480411</v>
      </c>
      <c r="AG7" s="22">
        <v>3577.825088591972</v>
      </c>
      <c r="AH7" s="22">
        <v>3551.3087415980431</v>
      </c>
      <c r="AI7" s="22">
        <v>3531.948889021744</v>
      </c>
      <c r="AJ7" s="22">
        <v>3638.1039744427808</v>
      </c>
      <c r="AK7" s="22">
        <v>3568.6592882380369</v>
      </c>
      <c r="AL7" s="22"/>
      <c r="AM7" s="22"/>
      <c r="AN7" s="22"/>
    </row>
    <row r="8" spans="1:40" x14ac:dyDescent="0.25">
      <c r="B8" t="s">
        <v>17</v>
      </c>
      <c r="C8" s="22">
        <v>11939.15484026822</v>
      </c>
      <c r="D8" s="22">
        <v>12315.803849026501</v>
      </c>
      <c r="E8" s="22">
        <v>10098.64110335919</v>
      </c>
      <c r="F8" s="22">
        <v>11580.124053013609</v>
      </c>
      <c r="G8" s="22">
        <v>9932.2737940114839</v>
      </c>
      <c r="H8" s="22">
        <v>11647.3984876183</v>
      </c>
      <c r="I8" s="22">
        <v>12014.232176549291</v>
      </c>
      <c r="J8" s="22">
        <v>10469.86769388123</v>
      </c>
      <c r="K8" s="22">
        <v>9948.4042507722952</v>
      </c>
      <c r="L8" s="22">
        <v>10377.15749718911</v>
      </c>
      <c r="M8" s="22">
        <v>10165.41043026875</v>
      </c>
      <c r="N8" s="22">
        <v>11346.95283074432</v>
      </c>
      <c r="O8" s="22">
        <v>10640.742765978979</v>
      </c>
      <c r="P8" s="22">
        <v>11053.7158587795</v>
      </c>
      <c r="Q8" s="22">
        <v>10222.837085459771</v>
      </c>
      <c r="R8" s="22">
        <v>10244.09637922768</v>
      </c>
      <c r="S8" s="22">
        <v>11566.455312233609</v>
      </c>
      <c r="T8" s="22">
        <v>10510.60837405639</v>
      </c>
      <c r="U8" s="22">
        <v>11382.84851376364</v>
      </c>
      <c r="V8" s="22">
        <v>10542.2779522984</v>
      </c>
      <c r="W8" s="22">
        <v>11205.313046196999</v>
      </c>
      <c r="X8" s="22">
        <v>11449.680640185021</v>
      </c>
      <c r="Y8" s="22">
        <v>10875.410355670199</v>
      </c>
      <c r="Z8" s="22">
        <v>11244.950840689689</v>
      </c>
      <c r="AA8" s="22">
        <v>11280.524291501701</v>
      </c>
      <c r="AB8" s="22">
        <v>11466.959055081001</v>
      </c>
      <c r="AC8" s="22">
        <v>10468.44032741236</v>
      </c>
      <c r="AD8" s="22">
        <v>10817.941420709551</v>
      </c>
      <c r="AE8" s="22">
        <v>11649.22946068449</v>
      </c>
      <c r="AF8" s="22">
        <v>11130.67327358583</v>
      </c>
      <c r="AG8" s="22">
        <v>11073.559206108759</v>
      </c>
      <c r="AH8" s="22">
        <v>10629.23079689788</v>
      </c>
      <c r="AI8" s="22">
        <v>9604.0326238990765</v>
      </c>
      <c r="AJ8" s="22">
        <v>11841.35034936068</v>
      </c>
      <c r="AK8" s="22">
        <v>10577.14381641593</v>
      </c>
      <c r="AL8" s="22"/>
      <c r="AM8" s="22"/>
      <c r="AN8" s="22"/>
    </row>
    <row r="9" spans="1:40" x14ac:dyDescent="0.25">
      <c r="B9" t="s">
        <v>18</v>
      </c>
      <c r="C9">
        <v>56.330471324401394</v>
      </c>
      <c r="D9">
        <v>56.063034204301729</v>
      </c>
      <c r="E9">
        <v>54.827707900067459</v>
      </c>
      <c r="F9">
        <v>56.125451642060987</v>
      </c>
      <c r="G9">
        <v>55.963633060461461</v>
      </c>
      <c r="H9">
        <v>56.60762297579133</v>
      </c>
      <c r="I9">
        <v>56.317216444388613</v>
      </c>
      <c r="J9">
        <v>55.099935529337159</v>
      </c>
      <c r="K9">
        <v>55.543194315808556</v>
      </c>
      <c r="L9">
        <v>56.254775373120317</v>
      </c>
      <c r="M9">
        <v>55.798879310485603</v>
      </c>
      <c r="N9">
        <v>56.443294132154207</v>
      </c>
      <c r="O9">
        <v>56.354651832272253</v>
      </c>
      <c r="P9">
        <v>55.476053799455343</v>
      </c>
      <c r="Q9">
        <v>55.417439001124734</v>
      </c>
      <c r="R9">
        <v>55.463189425880941</v>
      </c>
      <c r="S9">
        <v>56.524922359592672</v>
      </c>
      <c r="T9">
        <v>56.205431458953818</v>
      </c>
      <c r="U9">
        <v>55.789976437411774</v>
      </c>
      <c r="V9">
        <v>55.839401244576187</v>
      </c>
      <c r="W9">
        <v>55.366691386228197</v>
      </c>
      <c r="X9">
        <v>58.108275692191889</v>
      </c>
      <c r="Y9">
        <v>56.01134180755686</v>
      </c>
      <c r="Z9">
        <v>56.558730576808919</v>
      </c>
      <c r="AA9">
        <v>56.230996278188371</v>
      </c>
      <c r="AB9">
        <v>55.784575108243672</v>
      </c>
      <c r="AC9">
        <v>56.033410932502804</v>
      </c>
      <c r="AD9">
        <v>56.459676562403033</v>
      </c>
      <c r="AE9">
        <v>56.169698630737635</v>
      </c>
      <c r="AF9">
        <v>55.872677112698632</v>
      </c>
      <c r="AG9">
        <v>57.274471674629673</v>
      </c>
      <c r="AH9">
        <v>55.943024749421198</v>
      </c>
      <c r="AI9">
        <v>54.603083633365863</v>
      </c>
      <c r="AJ9">
        <v>56.713663610433656</v>
      </c>
      <c r="AK9">
        <v>55.152728386841723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11"/>
  <sheetViews>
    <sheetView zoomScale="55" zoomScaleNormal="55" workbookViewId="0">
      <selection activeCell="A11" sqref="A11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6696.5413164038509</v>
      </c>
      <c r="I3" s="42" t="s">
        <v>3</v>
      </c>
      <c r="J3" s="40"/>
      <c r="K3" s="40"/>
      <c r="L3" s="6">
        <v>30.497420289385719</v>
      </c>
      <c r="N3" s="41" t="s">
        <v>4</v>
      </c>
      <c r="O3" s="40"/>
      <c r="P3" s="40"/>
      <c r="Q3" s="22">
        <v>1570.630034918179</v>
      </c>
    </row>
    <row r="4" spans="1:40" x14ac:dyDescent="0.25">
      <c r="A4" s="15" t="s">
        <v>5</v>
      </c>
      <c r="B4" s="16" t="s">
        <v>47</v>
      </c>
      <c r="D4" s="42" t="s">
        <v>6</v>
      </c>
      <c r="E4" s="40"/>
      <c r="F4" s="40"/>
      <c r="G4">
        <v>1983</v>
      </c>
      <c r="I4" s="42" t="s">
        <v>7</v>
      </c>
      <c r="J4" s="40"/>
      <c r="K4" s="40"/>
      <c r="L4" s="6">
        <v>29.498076906311351</v>
      </c>
      <c r="N4" s="41" t="s">
        <v>8</v>
      </c>
      <c r="O4" s="40"/>
      <c r="P4" s="40"/>
      <c r="Q4">
        <v>2001</v>
      </c>
    </row>
    <row r="5" spans="1:40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5758.9342465564805</v>
      </c>
      <c r="I5" s="42" t="s">
        <v>11</v>
      </c>
      <c r="J5" s="40"/>
      <c r="K5" s="40"/>
      <c r="L5" s="6">
        <v>28.84131729876886</v>
      </c>
      <c r="N5" s="41" t="s">
        <v>12</v>
      </c>
      <c r="O5" s="40"/>
      <c r="P5" s="40"/>
      <c r="Q5" s="22">
        <v>1808.7267339460291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1837.2863670193381</v>
      </c>
      <c r="D7" s="22">
        <v>1704.981091901335</v>
      </c>
      <c r="E7" s="22">
        <v>1852.513300771885</v>
      </c>
      <c r="F7" s="22">
        <v>1888.9170315727249</v>
      </c>
      <c r="G7" s="22">
        <v>1871.3047723705829</v>
      </c>
      <c r="H7" s="22">
        <v>1889.865629135734</v>
      </c>
      <c r="I7" s="22">
        <v>1840.51197501757</v>
      </c>
      <c r="J7" s="22">
        <v>1862.433097933419</v>
      </c>
      <c r="K7" s="22">
        <v>1882.259486154062</v>
      </c>
      <c r="L7" s="22">
        <v>1614.3986281810151</v>
      </c>
      <c r="M7" s="22">
        <v>1869.67907205391</v>
      </c>
      <c r="N7" s="22">
        <v>1871.8467310360561</v>
      </c>
      <c r="O7" s="22">
        <v>1843.930878031621</v>
      </c>
      <c r="P7" s="22">
        <v>1833.8370887855369</v>
      </c>
      <c r="Q7" s="22">
        <v>1693.362930376853</v>
      </c>
      <c r="R7" s="22">
        <v>1837.794131294608</v>
      </c>
      <c r="S7" s="22">
        <v>1829.1019272067831</v>
      </c>
      <c r="T7" s="22">
        <v>1877.881859322179</v>
      </c>
      <c r="U7" s="22">
        <v>1610.517549090242</v>
      </c>
      <c r="V7" s="22">
        <v>1570.630034918179</v>
      </c>
      <c r="W7" s="22">
        <v>1845.508229343412</v>
      </c>
      <c r="X7" s="22">
        <v>1894.343782911614</v>
      </c>
      <c r="Y7" s="22">
        <v>1850.1336500698781</v>
      </c>
      <c r="Z7" s="22">
        <v>1872.032550117312</v>
      </c>
      <c r="AA7" s="22">
        <v>1741.666421043748</v>
      </c>
      <c r="AB7" s="22">
        <v>1776.5224637985809</v>
      </c>
      <c r="AC7" s="22">
        <v>1821.205472990968</v>
      </c>
      <c r="AD7" s="22">
        <v>1848.531959155807</v>
      </c>
      <c r="AE7" s="22">
        <v>1809.547728544095</v>
      </c>
      <c r="AF7" s="22">
        <v>1672.60136202834</v>
      </c>
      <c r="AG7" s="22">
        <v>1872.333465741046</v>
      </c>
      <c r="AH7" s="22">
        <v>1795.05379226234</v>
      </c>
      <c r="AI7" s="22">
        <v>1896.658085222874</v>
      </c>
      <c r="AJ7" s="22">
        <v>1720.9770054136759</v>
      </c>
      <c r="AK7" s="22">
        <v>1805.2661372936971</v>
      </c>
      <c r="AL7" s="22"/>
      <c r="AM7" s="22"/>
      <c r="AN7" s="22"/>
    </row>
    <row r="8" spans="1:40" x14ac:dyDescent="0.25">
      <c r="B8" t="s">
        <v>17</v>
      </c>
      <c r="C8" s="22">
        <v>5992.3446776733126</v>
      </c>
      <c r="D8" s="22">
        <v>6696.5413164038509</v>
      </c>
      <c r="E8" s="22">
        <v>5519.983528300133</v>
      </c>
      <c r="F8" s="22">
        <v>5783.2374615510626</v>
      </c>
      <c r="G8" s="22">
        <v>5432.1060832490439</v>
      </c>
      <c r="H8" s="22">
        <v>6012.7031862174863</v>
      </c>
      <c r="I8" s="22">
        <v>5748.5369216810232</v>
      </c>
      <c r="J8" s="22">
        <v>5564.2191183728983</v>
      </c>
      <c r="K8" s="22">
        <v>5477.5445011393504</v>
      </c>
      <c r="L8" s="22">
        <v>5621.7714427206238</v>
      </c>
      <c r="M8" s="22">
        <v>5476.7327753262816</v>
      </c>
      <c r="N8" s="22">
        <v>5776.7430928343047</v>
      </c>
      <c r="O8" s="22">
        <v>5744.6473712314864</v>
      </c>
      <c r="P8" s="22">
        <v>5991.0113892118607</v>
      </c>
      <c r="Q8" s="22">
        <v>5713.0964290380416</v>
      </c>
      <c r="R8" s="22">
        <v>5315.7835117220557</v>
      </c>
      <c r="S8" s="22">
        <v>5938.4306916961978</v>
      </c>
      <c r="T8" s="22">
        <v>5633.5119132301188</v>
      </c>
      <c r="U8" s="22">
        <v>5779.9480776171076</v>
      </c>
      <c r="V8" s="22">
        <v>5335.150121931777</v>
      </c>
      <c r="W8" s="22">
        <v>6035.0306382191693</v>
      </c>
      <c r="X8" s="22">
        <v>6124.7499548064388</v>
      </c>
      <c r="Y8" s="22">
        <v>5669.9869644401506</v>
      </c>
      <c r="Z8" s="22">
        <v>5833.1535014368928</v>
      </c>
      <c r="AA8" s="22">
        <v>5829.183996199964</v>
      </c>
      <c r="AB8" s="22">
        <v>5668.9532236976374</v>
      </c>
      <c r="AC8" s="22">
        <v>5601.112939292495</v>
      </c>
      <c r="AD8" s="22">
        <v>5708.652571340027</v>
      </c>
      <c r="AE8" s="22">
        <v>5853.7808720619778</v>
      </c>
      <c r="AF8" s="22">
        <v>6054.8871746236528</v>
      </c>
      <c r="AG8" s="22">
        <v>5761.0472968274453</v>
      </c>
      <c r="AH8" s="22">
        <v>5690.1304848548089</v>
      </c>
      <c r="AI8" s="22">
        <v>5365.4851864740367</v>
      </c>
      <c r="AJ8" s="22">
        <v>6101.9733443475043</v>
      </c>
      <c r="AK8" s="22">
        <v>5710.5268697066149</v>
      </c>
      <c r="AL8" s="22"/>
      <c r="AM8" s="22"/>
      <c r="AN8" s="22"/>
    </row>
    <row r="9" spans="1:40" x14ac:dyDescent="0.25">
      <c r="B9" t="s">
        <v>18</v>
      </c>
      <c r="C9">
        <v>29.785480876186227</v>
      </c>
      <c r="D9">
        <v>29.658243853818956</v>
      </c>
      <c r="E9">
        <v>29.103852834933718</v>
      </c>
      <c r="F9">
        <v>29.711836543958498</v>
      </c>
      <c r="G9">
        <v>29.564530649145414</v>
      </c>
      <c r="H9">
        <v>29.725689930469066</v>
      </c>
      <c r="I9">
        <v>29.472617406512462</v>
      </c>
      <c r="J9">
        <v>29.093024394101064</v>
      </c>
      <c r="K9">
        <v>29.344539120079862</v>
      </c>
      <c r="L9">
        <v>29.532676024550536</v>
      </c>
      <c r="M9">
        <v>29.306051040106716</v>
      </c>
      <c r="N9">
        <v>29.578232501127754</v>
      </c>
      <c r="O9">
        <v>29.6887364691163</v>
      </c>
      <c r="P9">
        <v>29.332020503958887</v>
      </c>
      <c r="Q9">
        <v>29.276310917041602</v>
      </c>
      <c r="R9">
        <v>29.263529335026377</v>
      </c>
      <c r="S9">
        <v>29.790937762685594</v>
      </c>
      <c r="T9">
        <v>29.675109234639784</v>
      </c>
      <c r="U9">
        <v>29.356045828928895</v>
      </c>
      <c r="V9">
        <v>29.441366976647753</v>
      </c>
      <c r="W9">
        <v>29.279379936919803</v>
      </c>
      <c r="X9">
        <v>30.497420289385719</v>
      </c>
      <c r="Y9">
        <v>29.499858575932834</v>
      </c>
      <c r="Z9">
        <v>29.556827759150405</v>
      </c>
      <c r="AA9">
        <v>29.527163016880156</v>
      </c>
      <c r="AB9">
        <v>29.272402486169845</v>
      </c>
      <c r="AC9">
        <v>29.422627022978315</v>
      </c>
      <c r="AD9">
        <v>29.652359563310416</v>
      </c>
      <c r="AE9">
        <v>29.532638435207172</v>
      </c>
      <c r="AF9">
        <v>29.43655836714408</v>
      </c>
      <c r="AG9">
        <v>29.861557180049431</v>
      </c>
      <c r="AH9">
        <v>29.43483678274081</v>
      </c>
      <c r="AI9">
        <v>28.84131729876886</v>
      </c>
      <c r="AJ9">
        <v>29.731109515868027</v>
      </c>
      <c r="AK9">
        <v>29.185803287355917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11"/>
  <sheetViews>
    <sheetView zoomScale="70" zoomScaleNormal="70" workbookViewId="0">
      <selection activeCell="A12" sqref="A12:XFD8771"/>
    </sheetView>
  </sheetViews>
  <sheetFormatPr baseColWidth="10" defaultColWidth="9.140625" defaultRowHeight="15" x14ac:dyDescent="0.25"/>
  <cols>
    <col min="1" max="1" width="38.28515625" style="21" customWidth="1"/>
    <col min="2" max="2" width="22.5703125" style="21" bestFit="1" customWidth="1"/>
    <col min="3" max="8" width="9.140625" style="21" customWidth="1"/>
    <col min="9" max="9" width="8.85546875" style="21" customWidth="1"/>
    <col min="10" max="11" width="9.140625" style="21" customWidth="1"/>
    <col min="12" max="12" width="9.5703125" style="21" bestFit="1" customWidth="1"/>
    <col min="13" max="41" width="9.140625" style="21" customWidth="1"/>
    <col min="42" max="16384" width="9.140625" style="21"/>
  </cols>
  <sheetData>
    <row r="1" spans="1:40" ht="20.25" customHeight="1" x14ac:dyDescent="0.3">
      <c r="A1" s="13" t="s">
        <v>0</v>
      </c>
      <c r="B1" s="14"/>
    </row>
    <row r="2" spans="1:40" x14ac:dyDescent="0.25">
      <c r="B2" s="3"/>
    </row>
    <row r="3" spans="1:40" x14ac:dyDescent="0.25">
      <c r="A3" s="15" t="s">
        <v>1</v>
      </c>
      <c r="B3" s="16" t="s">
        <v>40</v>
      </c>
      <c r="D3" s="42" t="s">
        <v>2</v>
      </c>
      <c r="E3" s="40"/>
      <c r="F3" s="40"/>
      <c r="G3" s="22">
        <v>1823.176332597671</v>
      </c>
      <c r="I3" s="42" t="s">
        <v>3</v>
      </c>
      <c r="J3" s="40"/>
      <c r="K3" s="40"/>
      <c r="L3" s="6">
        <v>6.8819822396364119</v>
      </c>
      <c r="N3" s="41" t="s">
        <v>4</v>
      </c>
      <c r="O3" s="40"/>
      <c r="P3" s="40"/>
      <c r="Q3" s="22">
        <v>401.00984634537701</v>
      </c>
    </row>
    <row r="4" spans="1:40" x14ac:dyDescent="0.25">
      <c r="A4" s="15" t="s">
        <v>5</v>
      </c>
      <c r="B4" s="16" t="s">
        <v>48</v>
      </c>
      <c r="D4" s="42" t="s">
        <v>6</v>
      </c>
      <c r="E4" s="40"/>
      <c r="F4" s="40"/>
      <c r="G4">
        <v>1982</v>
      </c>
      <c r="I4" s="42" t="s">
        <v>7</v>
      </c>
      <c r="J4" s="40"/>
      <c r="K4" s="40"/>
      <c r="L4" s="6">
        <v>6.6620971565390734</v>
      </c>
      <c r="N4" s="41" t="s">
        <v>8</v>
      </c>
      <c r="O4" s="40"/>
      <c r="P4" s="40"/>
      <c r="Q4">
        <v>2004</v>
      </c>
    </row>
    <row r="5" spans="1:40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1352.1157813378038</v>
      </c>
      <c r="I5" s="42" t="s">
        <v>11</v>
      </c>
      <c r="J5" s="40"/>
      <c r="K5" s="40"/>
      <c r="L5" s="6">
        <v>6.5007227114365609</v>
      </c>
      <c r="N5" s="41" t="s">
        <v>12</v>
      </c>
      <c r="O5" s="40"/>
      <c r="P5" s="40"/>
      <c r="Q5" s="22">
        <v>425.06603408553832</v>
      </c>
    </row>
    <row r="6" spans="1:40" x14ac:dyDescent="0.25">
      <c r="A6" s="17" t="s">
        <v>13</v>
      </c>
      <c r="B6" s="16" t="s">
        <v>42</v>
      </c>
      <c r="I6" s="42" t="s">
        <v>15</v>
      </c>
      <c r="J6" s="40"/>
      <c r="K6" s="40"/>
      <c r="L6">
        <v>2003</v>
      </c>
    </row>
    <row r="7" spans="1:40" x14ac:dyDescent="0.25">
      <c r="A7" s="17" t="s">
        <v>16</v>
      </c>
      <c r="B7" s="16">
        <v>2018</v>
      </c>
      <c r="C7" s="22">
        <v>443.89932325190739</v>
      </c>
      <c r="D7" s="22">
        <v>424.59248029843133</v>
      </c>
      <c r="E7" s="22">
        <v>443.78058458710802</v>
      </c>
      <c r="F7" s="22">
        <v>429.25809278402812</v>
      </c>
      <c r="G7" s="22">
        <v>446.12648922351309</v>
      </c>
      <c r="H7" s="22">
        <v>418.91993477645161</v>
      </c>
      <c r="I7" s="22">
        <v>432.79197707037889</v>
      </c>
      <c r="J7" s="22">
        <v>415.63820595301132</v>
      </c>
      <c r="K7" s="22">
        <v>428.69195665177352</v>
      </c>
      <c r="L7" s="22">
        <v>421.75991327696647</v>
      </c>
      <c r="M7" s="22">
        <v>409.85685175253758</v>
      </c>
      <c r="N7" s="22">
        <v>424.88769891275888</v>
      </c>
      <c r="O7" s="22">
        <v>418.08739993250163</v>
      </c>
      <c r="P7" s="22">
        <v>430.45762119744933</v>
      </c>
      <c r="Q7" s="22">
        <v>410.06709167845622</v>
      </c>
      <c r="R7" s="22">
        <v>407.61150778806848</v>
      </c>
      <c r="S7" s="22">
        <v>424.67219867164607</v>
      </c>
      <c r="T7" s="22">
        <v>418.19281137017839</v>
      </c>
      <c r="U7" s="22">
        <v>415.11744139389998</v>
      </c>
      <c r="V7" s="22">
        <v>422.71720818704409</v>
      </c>
      <c r="W7" s="22">
        <v>424.13838437169801</v>
      </c>
      <c r="X7" s="22">
        <v>426.8693945946082</v>
      </c>
      <c r="Y7" s="22">
        <v>401.00984634537701</v>
      </c>
      <c r="Z7" s="22">
        <v>414.28420345607788</v>
      </c>
      <c r="AA7" s="22">
        <v>421.28431854355892</v>
      </c>
      <c r="AB7" s="22">
        <v>435.12919004150331</v>
      </c>
      <c r="AC7" s="22">
        <v>440.15694668590572</v>
      </c>
      <c r="AD7" s="22">
        <v>438.7729713614446</v>
      </c>
      <c r="AE7" s="22">
        <v>419.93594030173767</v>
      </c>
      <c r="AF7" s="22">
        <v>421.73700617301517</v>
      </c>
      <c r="AG7" s="22">
        <v>421.85222813643401</v>
      </c>
      <c r="AH7" s="22">
        <v>433.6446333959135</v>
      </c>
      <c r="AI7" s="22">
        <v>430.31421583985122</v>
      </c>
      <c r="AJ7" s="22">
        <v>441.2391856030647</v>
      </c>
      <c r="AK7" s="22">
        <v>419.81593938553931</v>
      </c>
      <c r="AL7" s="22"/>
      <c r="AM7" s="22"/>
      <c r="AN7" s="22"/>
    </row>
    <row r="8" spans="1:40" x14ac:dyDescent="0.25">
      <c r="B8" t="s">
        <v>17</v>
      </c>
      <c r="C8" s="22">
        <v>1823.176332597671</v>
      </c>
      <c r="D8" s="22">
        <v>1334.11703080453</v>
      </c>
      <c r="E8" s="22">
        <v>1261.063886804704</v>
      </c>
      <c r="F8" s="22">
        <v>1356.3417589202691</v>
      </c>
      <c r="G8" s="22">
        <v>1257.054108842638</v>
      </c>
      <c r="H8" s="22">
        <v>1563.2030004913131</v>
      </c>
      <c r="I8" s="22">
        <v>1494.478150996056</v>
      </c>
      <c r="J8" s="22">
        <v>1266.3934612360431</v>
      </c>
      <c r="K8" s="22">
        <v>1221.008884343298</v>
      </c>
      <c r="L8" s="22">
        <v>1323.5602654034039</v>
      </c>
      <c r="M8" s="22">
        <v>1258.829559893619</v>
      </c>
      <c r="N8" s="22">
        <v>1284.55902624493</v>
      </c>
      <c r="O8" s="22">
        <v>1405.2685864527859</v>
      </c>
      <c r="P8" s="22">
        <v>1274.5363694605919</v>
      </c>
      <c r="Q8" s="22">
        <v>1275.796978135759</v>
      </c>
      <c r="R8" s="22">
        <v>1298.5036923014759</v>
      </c>
      <c r="S8" s="22">
        <v>1408.2539797576851</v>
      </c>
      <c r="T8" s="22">
        <v>1413.94748279295</v>
      </c>
      <c r="U8" s="22">
        <v>1351.062743582746</v>
      </c>
      <c r="V8" s="22">
        <v>1371.380957249419</v>
      </c>
      <c r="W8" s="22">
        <v>1269.119052663634</v>
      </c>
      <c r="X8" s="22">
        <v>1318.2000365992601</v>
      </c>
      <c r="Y8" s="22">
        <v>1297.5450782838061</v>
      </c>
      <c r="Z8" s="22">
        <v>1328.4425385801439</v>
      </c>
      <c r="AA8" s="22">
        <v>1381.1114331969511</v>
      </c>
      <c r="AB8" s="22">
        <v>1618.8287277031709</v>
      </c>
      <c r="AC8" s="22">
        <v>1310.901661339961</v>
      </c>
      <c r="AD8" s="22">
        <v>1299.829613378713</v>
      </c>
      <c r="AE8" s="22">
        <v>1327.493441121786</v>
      </c>
      <c r="AF8" s="22">
        <v>1284.052058022156</v>
      </c>
      <c r="AG8" s="22">
        <v>1377.9736914359139</v>
      </c>
      <c r="AH8" s="22">
        <v>1322.018858551482</v>
      </c>
      <c r="AI8" s="22">
        <v>1298.825273072853</v>
      </c>
      <c r="AJ8" s="22">
        <v>1291.6954808638029</v>
      </c>
      <c r="AK8" s="22">
        <v>1355.479145697607</v>
      </c>
      <c r="AL8" s="22"/>
      <c r="AM8" s="22"/>
      <c r="AN8" s="22"/>
    </row>
    <row r="9" spans="1:40" x14ac:dyDescent="0.25">
      <c r="B9" t="s">
        <v>18</v>
      </c>
      <c r="C9">
        <v>6.7998483820857683</v>
      </c>
      <c r="D9">
        <v>6.6469107281542961</v>
      </c>
      <c r="E9">
        <v>6.5459342613998315</v>
      </c>
      <c r="F9">
        <v>6.621125825448023</v>
      </c>
      <c r="G9">
        <v>6.6713219307256768</v>
      </c>
      <c r="H9">
        <v>6.7937370525079537</v>
      </c>
      <c r="I9">
        <v>6.8074974067987783</v>
      </c>
      <c r="J9">
        <v>6.5379599016302166</v>
      </c>
      <c r="K9">
        <v>6.6075065902172074</v>
      </c>
      <c r="L9">
        <v>6.6490018328191285</v>
      </c>
      <c r="M9">
        <v>6.5681215605715462</v>
      </c>
      <c r="N9">
        <v>6.6403430725327812</v>
      </c>
      <c r="O9">
        <v>6.6771383195735927</v>
      </c>
      <c r="P9">
        <v>6.5514526150316872</v>
      </c>
      <c r="Q9">
        <v>6.5585494755660001</v>
      </c>
      <c r="R9">
        <v>6.5736084137320088</v>
      </c>
      <c r="S9">
        <v>6.720749556157398</v>
      </c>
      <c r="T9">
        <v>6.6752313765818139</v>
      </c>
      <c r="U9">
        <v>6.6348600316107049</v>
      </c>
      <c r="V9">
        <v>6.6588646977406851</v>
      </c>
      <c r="W9">
        <v>6.5992822328483438</v>
      </c>
      <c r="X9">
        <v>6.8819822396364119</v>
      </c>
      <c r="Y9">
        <v>6.588474741682445</v>
      </c>
      <c r="Z9">
        <v>6.6909586288755323</v>
      </c>
      <c r="AA9">
        <v>6.7192187998998492</v>
      </c>
      <c r="AB9">
        <v>6.7597396567361319</v>
      </c>
      <c r="AC9">
        <v>6.6861331512293631</v>
      </c>
      <c r="AD9">
        <v>6.7423515412408133</v>
      </c>
      <c r="AE9">
        <v>6.6974781163648727</v>
      </c>
      <c r="AF9">
        <v>6.6773518314598528</v>
      </c>
      <c r="AG9">
        <v>6.8358489216353604</v>
      </c>
      <c r="AH9">
        <v>6.6149688114051495</v>
      </c>
      <c r="AI9">
        <v>6.5007227114365609</v>
      </c>
      <c r="AJ9">
        <v>6.7112126460269019</v>
      </c>
      <c r="AK9">
        <v>6.527913417504867</v>
      </c>
    </row>
    <row r="10" spans="1:40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23"/>
      <c r="AM10" s="23"/>
      <c r="AN10" s="23"/>
    </row>
    <row r="11" spans="1:40" x14ac:dyDescent="0.25">
      <c r="A11" s="18" t="s">
        <v>20</v>
      </c>
      <c r="B11" s="19" t="s">
        <v>21</v>
      </c>
      <c r="C11" s="12">
        <v>1982</v>
      </c>
      <c r="D11" s="12">
        <f t="shared" ref="D11:AK11" si="0">C11+1</f>
        <v>1983</v>
      </c>
      <c r="E11" s="12">
        <f t="shared" si="0"/>
        <v>1984</v>
      </c>
      <c r="F11" s="12">
        <f t="shared" si="0"/>
        <v>1985</v>
      </c>
      <c r="G11" s="12">
        <f t="shared" si="0"/>
        <v>1986</v>
      </c>
      <c r="H11" s="12">
        <f t="shared" si="0"/>
        <v>1987</v>
      </c>
      <c r="I11" s="12">
        <f t="shared" si="0"/>
        <v>1988</v>
      </c>
      <c r="J11" s="12">
        <f t="shared" si="0"/>
        <v>1989</v>
      </c>
      <c r="K11" s="12">
        <f t="shared" si="0"/>
        <v>1990</v>
      </c>
      <c r="L11" s="12">
        <f t="shared" si="0"/>
        <v>1991</v>
      </c>
      <c r="M11" s="12">
        <f t="shared" si="0"/>
        <v>1992</v>
      </c>
      <c r="N11" s="12">
        <f t="shared" si="0"/>
        <v>1993</v>
      </c>
      <c r="O11" s="12">
        <f t="shared" si="0"/>
        <v>1994</v>
      </c>
      <c r="P11" s="12">
        <f t="shared" si="0"/>
        <v>1995</v>
      </c>
      <c r="Q11" s="12">
        <f t="shared" si="0"/>
        <v>1996</v>
      </c>
      <c r="R11" s="12">
        <f t="shared" si="0"/>
        <v>1997</v>
      </c>
      <c r="S11" s="12">
        <f t="shared" si="0"/>
        <v>1998</v>
      </c>
      <c r="T11" s="12">
        <f t="shared" si="0"/>
        <v>1999</v>
      </c>
      <c r="U11" s="12">
        <f t="shared" si="0"/>
        <v>2000</v>
      </c>
      <c r="V11" s="12">
        <f t="shared" si="0"/>
        <v>2001</v>
      </c>
      <c r="W11" s="12">
        <f t="shared" si="0"/>
        <v>2002</v>
      </c>
      <c r="X11" s="12">
        <f t="shared" si="0"/>
        <v>2003</v>
      </c>
      <c r="Y11" s="12">
        <f t="shared" si="0"/>
        <v>2004</v>
      </c>
      <c r="Z11" s="12">
        <f t="shared" si="0"/>
        <v>2005</v>
      </c>
      <c r="AA11" s="12">
        <f t="shared" si="0"/>
        <v>2006</v>
      </c>
      <c r="AB11" s="12">
        <f t="shared" si="0"/>
        <v>2007</v>
      </c>
      <c r="AC11" s="12">
        <f t="shared" si="0"/>
        <v>2008</v>
      </c>
      <c r="AD11" s="12">
        <f t="shared" si="0"/>
        <v>2009</v>
      </c>
      <c r="AE11" s="12">
        <f t="shared" si="0"/>
        <v>2010</v>
      </c>
      <c r="AF11" s="12">
        <f t="shared" si="0"/>
        <v>2011</v>
      </c>
      <c r="AG11" s="12">
        <f t="shared" si="0"/>
        <v>2012</v>
      </c>
      <c r="AH11" s="12">
        <f t="shared" si="0"/>
        <v>2013</v>
      </c>
      <c r="AI11" s="12">
        <f t="shared" si="0"/>
        <v>2014</v>
      </c>
      <c r="AJ11" s="12">
        <f t="shared" si="0"/>
        <v>2015</v>
      </c>
      <c r="AK11" s="20">
        <f t="shared" si="0"/>
        <v>2016</v>
      </c>
      <c r="AL11" s="24"/>
      <c r="AM11" s="24"/>
      <c r="AN11" s="24"/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30FB-87DB-4F49-ACB0-7CD843A7F608}">
  <dimension ref="A1:AK11"/>
  <sheetViews>
    <sheetView zoomScale="85" zoomScaleNormal="85" workbookViewId="0">
      <selection activeCell="A12" sqref="A12:XFD8771"/>
    </sheetView>
  </sheetViews>
  <sheetFormatPr baseColWidth="10" defaultColWidth="9.140625" defaultRowHeight="12.75" x14ac:dyDescent="0.2"/>
  <cols>
    <col min="1" max="1" width="38.28515625" style="27" customWidth="1"/>
    <col min="2" max="2" width="18.85546875" style="27" customWidth="1"/>
    <col min="3" max="8" width="9.140625" style="27"/>
    <col min="9" max="9" width="8.85546875" style="27" customWidth="1"/>
    <col min="10" max="16384" width="9.140625" style="27"/>
  </cols>
  <sheetData>
    <row r="1" spans="1:37" ht="20.25" x14ac:dyDescent="0.3">
      <c r="A1" s="25" t="s">
        <v>0</v>
      </c>
      <c r="B1" s="26"/>
    </row>
    <row r="2" spans="1:37" x14ac:dyDescent="0.2">
      <c r="B2" s="28"/>
    </row>
    <row r="3" spans="1:37" ht="15" x14ac:dyDescent="0.25">
      <c r="A3" s="29" t="s">
        <v>1</v>
      </c>
      <c r="B3" s="30" t="s">
        <v>49</v>
      </c>
      <c r="D3" s="43" t="s">
        <v>2</v>
      </c>
      <c r="E3" s="43"/>
      <c r="F3" s="43"/>
      <c r="G3" s="31">
        <v>23009.371915060216</v>
      </c>
      <c r="I3" s="43" t="s">
        <v>3</v>
      </c>
      <c r="J3" s="43"/>
      <c r="K3" s="43"/>
      <c r="L3" s="32">
        <v>142.45719598071585</v>
      </c>
      <c r="N3" s="44" t="s">
        <v>4</v>
      </c>
      <c r="O3" s="44"/>
      <c r="P3" s="44"/>
      <c r="Q3" s="27">
        <v>10687.443986067727</v>
      </c>
    </row>
    <row r="4" spans="1:37" ht="15" x14ac:dyDescent="0.25">
      <c r="A4" s="29" t="s">
        <v>5</v>
      </c>
      <c r="B4" s="30" t="s">
        <v>50</v>
      </c>
      <c r="D4" s="43" t="s">
        <v>6</v>
      </c>
      <c r="E4" s="43"/>
      <c r="F4" s="43"/>
      <c r="G4" s="27">
        <v>1996</v>
      </c>
      <c r="I4" s="43" t="s">
        <v>7</v>
      </c>
      <c r="J4" s="43"/>
      <c r="K4" s="43"/>
      <c r="L4" s="32">
        <v>140.41159810182677</v>
      </c>
      <c r="N4" s="44" t="s">
        <v>8</v>
      </c>
      <c r="O4" s="44"/>
      <c r="P4" s="44"/>
      <c r="Q4" s="27">
        <v>1999</v>
      </c>
    </row>
    <row r="5" spans="1:37" ht="15" x14ac:dyDescent="0.25">
      <c r="A5" s="33" t="s">
        <v>9</v>
      </c>
      <c r="B5" s="30">
        <v>2030</v>
      </c>
      <c r="D5" s="43" t="s">
        <v>10</v>
      </c>
      <c r="E5" s="43"/>
      <c r="F5" s="43"/>
      <c r="G5" s="31">
        <v>21772.719551099373</v>
      </c>
      <c r="I5" s="43" t="s">
        <v>11</v>
      </c>
      <c r="J5" s="43"/>
      <c r="K5" s="43"/>
      <c r="L5" s="32">
        <v>138.35888055992282</v>
      </c>
      <c r="N5" s="44" t="s">
        <v>12</v>
      </c>
      <c r="O5" s="44"/>
      <c r="P5" s="44"/>
      <c r="Q5" s="27">
        <v>10948.398206437039</v>
      </c>
    </row>
    <row r="6" spans="1:37" x14ac:dyDescent="0.2">
      <c r="A6" s="33" t="s">
        <v>13</v>
      </c>
      <c r="B6" s="30" t="s">
        <v>14</v>
      </c>
      <c r="I6" s="43" t="s">
        <v>15</v>
      </c>
      <c r="J6" s="43"/>
      <c r="K6" s="43"/>
      <c r="L6" s="27">
        <v>1985</v>
      </c>
    </row>
    <row r="7" spans="1:37" x14ac:dyDescent="0.2">
      <c r="A7" s="33" t="s">
        <v>16</v>
      </c>
      <c r="B7" s="30">
        <v>2018</v>
      </c>
      <c r="C7" s="27">
        <v>11061.866802042754</v>
      </c>
      <c r="D7" s="27">
        <v>11103.483448240739</v>
      </c>
      <c r="E7" s="27">
        <v>11184.554069141766</v>
      </c>
      <c r="F7" s="27">
        <v>11141.134210004569</v>
      </c>
      <c r="G7" s="27">
        <v>11104.525582852331</v>
      </c>
      <c r="H7" s="27">
        <v>10806.82879597682</v>
      </c>
      <c r="I7" s="27">
        <v>11099.19557500291</v>
      </c>
      <c r="J7" s="27">
        <v>10992.433541790157</v>
      </c>
      <c r="K7" s="27">
        <v>10823.912889706331</v>
      </c>
      <c r="L7" s="27">
        <v>10748.055709026898</v>
      </c>
      <c r="M7" s="27">
        <v>10866.368017777851</v>
      </c>
      <c r="N7" s="27">
        <v>11087.548324382329</v>
      </c>
      <c r="O7" s="27">
        <v>11133.409352483604</v>
      </c>
      <c r="P7" s="27">
        <v>10833.751514359396</v>
      </c>
      <c r="Q7" s="27">
        <v>11002.666944880872</v>
      </c>
      <c r="R7" s="27">
        <v>10946.304072326115</v>
      </c>
      <c r="S7" s="27">
        <v>11136.396041019074</v>
      </c>
      <c r="T7" s="27">
        <v>10687.443986067727</v>
      </c>
      <c r="U7" s="27">
        <v>10888.868826549678</v>
      </c>
      <c r="V7" s="27">
        <v>10925.582227722392</v>
      </c>
      <c r="W7" s="27">
        <v>11042.324468230217</v>
      </c>
      <c r="X7" s="27">
        <v>10828.071045394583</v>
      </c>
      <c r="Y7" s="27">
        <v>10890.224847216816</v>
      </c>
      <c r="Z7" s="27">
        <v>10885.071149303896</v>
      </c>
      <c r="AA7" s="27">
        <v>11073.426511043417</v>
      </c>
      <c r="AB7" s="27">
        <v>10691.500413590475</v>
      </c>
      <c r="AC7" s="27">
        <v>10772.463135684096</v>
      </c>
      <c r="AD7" s="27">
        <v>10991.380994141606</v>
      </c>
      <c r="AE7" s="27">
        <v>10723.278671848118</v>
      </c>
      <c r="AF7" s="27">
        <v>10881.681623479997</v>
      </c>
      <c r="AG7" s="27">
        <v>11051.487014824284</v>
      </c>
      <c r="AH7" s="27">
        <v>10834.034995759712</v>
      </c>
      <c r="AI7" s="27">
        <v>10893.864726202855</v>
      </c>
      <c r="AJ7" s="27">
        <v>10889.451793843815</v>
      </c>
      <c r="AK7" s="27">
        <v>11171.345903378229</v>
      </c>
    </row>
    <row r="8" spans="1:37" x14ac:dyDescent="0.2">
      <c r="B8" s="27" t="s">
        <v>17</v>
      </c>
      <c r="C8" s="31">
        <v>22064.232732983062</v>
      </c>
      <c r="D8" s="31">
        <v>21716.017613888991</v>
      </c>
      <c r="E8" s="31">
        <v>21649.335234161754</v>
      </c>
      <c r="F8" s="31">
        <v>22548.195516739062</v>
      </c>
      <c r="G8" s="31">
        <v>21636.684286566218</v>
      </c>
      <c r="H8" s="31">
        <v>22618.552539397431</v>
      </c>
      <c r="I8" s="31">
        <v>21429.730031100939</v>
      </c>
      <c r="J8" s="31">
        <v>21774.257933495199</v>
      </c>
      <c r="K8" s="31">
        <v>21501.474303311923</v>
      </c>
      <c r="L8" s="31">
        <v>22525.245992848868</v>
      </c>
      <c r="M8" s="31">
        <v>21826.162555569172</v>
      </c>
      <c r="N8" s="31">
        <v>21884.688180977191</v>
      </c>
      <c r="O8" s="31">
        <v>21242.624538939497</v>
      </c>
      <c r="P8" s="31">
        <v>21847.641177239671</v>
      </c>
      <c r="Q8" s="31">
        <v>23009.371915060216</v>
      </c>
      <c r="R8" s="31">
        <v>22243.543974427273</v>
      </c>
      <c r="S8" s="31">
        <v>21648.226892297011</v>
      </c>
      <c r="T8" s="31">
        <v>21414.055792530486</v>
      </c>
      <c r="U8" s="31">
        <v>21213.836357699485</v>
      </c>
      <c r="V8" s="31">
        <v>21617.640166906996</v>
      </c>
      <c r="W8" s="31">
        <v>21812.345478979925</v>
      </c>
      <c r="X8" s="31">
        <v>21807.964343169737</v>
      </c>
      <c r="Y8" s="31">
        <v>21600.653497634023</v>
      </c>
      <c r="Z8" s="31">
        <v>21268.454135836033</v>
      </c>
      <c r="AA8" s="31">
        <v>21803.663878844196</v>
      </c>
      <c r="AB8" s="31">
        <v>21840.15233894658</v>
      </c>
      <c r="AC8" s="31">
        <v>21291.220666374775</v>
      </c>
      <c r="AD8" s="31">
        <v>22000.591827013108</v>
      </c>
      <c r="AE8" s="31">
        <v>21960.08925879361</v>
      </c>
      <c r="AF8" s="31">
        <v>21465.509289849855</v>
      </c>
      <c r="AG8" s="31">
        <v>21644.329044039365</v>
      </c>
      <c r="AH8" s="31">
        <v>21668.616629944459</v>
      </c>
      <c r="AI8" s="31">
        <v>21637.040781457799</v>
      </c>
      <c r="AJ8" s="31">
        <v>21392.242203996153</v>
      </c>
      <c r="AK8" s="31">
        <v>21440.79317745797</v>
      </c>
    </row>
    <row r="9" spans="1:37" x14ac:dyDescent="0.2">
      <c r="B9" s="27" t="s">
        <v>18</v>
      </c>
      <c r="C9" s="27">
        <v>140.82421908930621</v>
      </c>
      <c r="D9" s="27">
        <v>141.22957344345235</v>
      </c>
      <c r="E9" s="27">
        <v>141.49167391396239</v>
      </c>
      <c r="F9" s="27">
        <v>142.45719598071585</v>
      </c>
      <c r="G9" s="27">
        <v>141.72825211320162</v>
      </c>
      <c r="H9" s="27">
        <v>142.14821682760902</v>
      </c>
      <c r="I9" s="27">
        <v>140.52150285981693</v>
      </c>
      <c r="J9" s="27">
        <v>140.03300178967197</v>
      </c>
      <c r="K9" s="27">
        <v>139.47521978660373</v>
      </c>
      <c r="L9" s="27">
        <v>141.12217233632333</v>
      </c>
      <c r="M9" s="27">
        <v>140.60217687166943</v>
      </c>
      <c r="N9" s="27">
        <v>141.13560587391046</v>
      </c>
      <c r="O9" s="27">
        <v>140.43410640583846</v>
      </c>
      <c r="P9" s="27">
        <v>140.48134923821368</v>
      </c>
      <c r="Q9" s="27">
        <v>141.86241023904466</v>
      </c>
      <c r="R9" s="27">
        <v>140.7067385587039</v>
      </c>
      <c r="S9" s="27">
        <v>140.60984485859774</v>
      </c>
      <c r="T9" s="27">
        <v>139.76585196475855</v>
      </c>
      <c r="U9" s="27">
        <v>139.54128770100775</v>
      </c>
      <c r="V9" s="27">
        <v>140.35051682002904</v>
      </c>
      <c r="W9" s="27">
        <v>139.69906870704497</v>
      </c>
      <c r="X9" s="27">
        <v>140.19989709568497</v>
      </c>
      <c r="Y9" s="27">
        <v>139.95822028701366</v>
      </c>
      <c r="Z9" s="27">
        <v>139.47256022046884</v>
      </c>
      <c r="AA9" s="27">
        <v>139.7463166031105</v>
      </c>
      <c r="AB9" s="27">
        <v>138.87174038988223</v>
      </c>
      <c r="AC9" s="27">
        <v>139.85724142681673</v>
      </c>
      <c r="AD9" s="27">
        <v>139.65347043464513</v>
      </c>
      <c r="AE9" s="27">
        <v>141.32739602771036</v>
      </c>
      <c r="AF9" s="27">
        <v>139.30418316411823</v>
      </c>
      <c r="AG9" s="27">
        <v>140.31613373285947</v>
      </c>
      <c r="AH9" s="27">
        <v>140.68331058927674</v>
      </c>
      <c r="AI9" s="27">
        <v>138.35888055992282</v>
      </c>
      <c r="AJ9" s="27">
        <v>139.22822712713204</v>
      </c>
      <c r="AK9" s="27">
        <v>141.20837052581314</v>
      </c>
    </row>
    <row r="10" spans="1:37" ht="15" x14ac:dyDescent="0.2">
      <c r="C10" s="34" t="s">
        <v>19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ht="15" x14ac:dyDescent="0.25">
      <c r="A11" s="36" t="s">
        <v>20</v>
      </c>
      <c r="B11" s="37" t="s">
        <v>21</v>
      </c>
      <c r="C11" s="38">
        <v>1982</v>
      </c>
      <c r="D11" s="38">
        <f t="shared" ref="D11:AK11" si="0">C11+1</f>
        <v>1983</v>
      </c>
      <c r="E11" s="38">
        <f t="shared" si="0"/>
        <v>1984</v>
      </c>
      <c r="F11" s="38">
        <f t="shared" si="0"/>
        <v>1985</v>
      </c>
      <c r="G11" s="38">
        <f t="shared" si="0"/>
        <v>1986</v>
      </c>
      <c r="H11" s="38">
        <f t="shared" si="0"/>
        <v>1987</v>
      </c>
      <c r="I11" s="38">
        <f t="shared" si="0"/>
        <v>1988</v>
      </c>
      <c r="J11" s="38">
        <f t="shared" si="0"/>
        <v>1989</v>
      </c>
      <c r="K11" s="38">
        <f t="shared" si="0"/>
        <v>1990</v>
      </c>
      <c r="L11" s="38">
        <f t="shared" si="0"/>
        <v>1991</v>
      </c>
      <c r="M11" s="38">
        <f t="shared" si="0"/>
        <v>1992</v>
      </c>
      <c r="N11" s="38">
        <f t="shared" si="0"/>
        <v>1993</v>
      </c>
      <c r="O11" s="38">
        <f t="shared" si="0"/>
        <v>1994</v>
      </c>
      <c r="P11" s="38">
        <f t="shared" si="0"/>
        <v>1995</v>
      </c>
      <c r="Q11" s="38">
        <f t="shared" si="0"/>
        <v>1996</v>
      </c>
      <c r="R11" s="38">
        <f t="shared" si="0"/>
        <v>1997</v>
      </c>
      <c r="S11" s="38">
        <f t="shared" si="0"/>
        <v>1998</v>
      </c>
      <c r="T11" s="38">
        <f t="shared" si="0"/>
        <v>1999</v>
      </c>
      <c r="U11" s="38">
        <f t="shared" si="0"/>
        <v>2000</v>
      </c>
      <c r="V11" s="38">
        <f t="shared" si="0"/>
        <v>2001</v>
      </c>
      <c r="W11" s="38">
        <f t="shared" si="0"/>
        <v>2002</v>
      </c>
      <c r="X11" s="38">
        <f t="shared" si="0"/>
        <v>2003</v>
      </c>
      <c r="Y11" s="38">
        <f t="shared" si="0"/>
        <v>2004</v>
      </c>
      <c r="Z11" s="38">
        <f t="shared" si="0"/>
        <v>2005</v>
      </c>
      <c r="AA11" s="38">
        <f t="shared" si="0"/>
        <v>2006</v>
      </c>
      <c r="AB11" s="38">
        <f t="shared" si="0"/>
        <v>2007</v>
      </c>
      <c r="AC11" s="38">
        <f t="shared" si="0"/>
        <v>2008</v>
      </c>
      <c r="AD11" s="38">
        <f t="shared" si="0"/>
        <v>2009</v>
      </c>
      <c r="AE11" s="38">
        <f t="shared" si="0"/>
        <v>2010</v>
      </c>
      <c r="AF11" s="38">
        <f t="shared" si="0"/>
        <v>2011</v>
      </c>
      <c r="AG11" s="38">
        <f t="shared" si="0"/>
        <v>2012</v>
      </c>
      <c r="AH11" s="38">
        <f t="shared" si="0"/>
        <v>2013</v>
      </c>
      <c r="AI11" s="38">
        <f t="shared" si="0"/>
        <v>2014</v>
      </c>
      <c r="AJ11" s="38">
        <f t="shared" si="0"/>
        <v>2015</v>
      </c>
      <c r="AK11" s="38">
        <f t="shared" si="0"/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51</v>
      </c>
      <c r="D3" s="39" t="s">
        <v>2</v>
      </c>
      <c r="E3" s="40"/>
      <c r="F3" s="40"/>
      <c r="G3" s="22">
        <v>5387.0181309978752</v>
      </c>
      <c r="I3" s="39" t="s">
        <v>3</v>
      </c>
      <c r="J3" s="40"/>
      <c r="K3" s="40"/>
      <c r="L3" s="6">
        <v>31.797699023331965</v>
      </c>
      <c r="N3" s="41" t="s">
        <v>4</v>
      </c>
      <c r="O3" s="40"/>
      <c r="P3" s="40"/>
      <c r="Q3" s="22">
        <v>2168.530609906431</v>
      </c>
    </row>
    <row r="4" spans="1:37" x14ac:dyDescent="0.25">
      <c r="A4" s="4" t="s">
        <v>5</v>
      </c>
      <c r="B4" s="5" t="s">
        <v>52</v>
      </c>
      <c r="D4" s="39" t="s">
        <v>6</v>
      </c>
      <c r="E4" s="40"/>
      <c r="F4" s="40"/>
      <c r="G4">
        <v>2010</v>
      </c>
      <c r="I4" s="39" t="s">
        <v>7</v>
      </c>
      <c r="J4" s="40"/>
      <c r="K4" s="40"/>
      <c r="L4" s="6">
        <v>30.824000000000012</v>
      </c>
      <c r="N4" s="41" t="s">
        <v>8</v>
      </c>
      <c r="O4" s="40"/>
      <c r="P4" s="40"/>
      <c r="Q4">
        <v>2003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4956.7491299650037</v>
      </c>
      <c r="I5" s="39" t="s">
        <v>11</v>
      </c>
      <c r="J5" s="40"/>
      <c r="K5" s="40"/>
      <c r="L5" s="6">
        <v>30.296708606118408</v>
      </c>
      <c r="N5" s="41" t="s">
        <v>12</v>
      </c>
      <c r="O5" s="40"/>
      <c r="P5" s="40"/>
      <c r="Q5" s="22">
        <v>2331.2203205568994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2381.8729070939812</v>
      </c>
      <c r="D7" s="22">
        <v>2288.461501381787</v>
      </c>
      <c r="E7" s="22">
        <v>2357.5206103764872</v>
      </c>
      <c r="F7" s="22">
        <v>2187.1476214496229</v>
      </c>
      <c r="G7" s="22">
        <v>2421.8386170590838</v>
      </c>
      <c r="H7" s="22">
        <v>2392.0318148728188</v>
      </c>
      <c r="I7" s="22">
        <v>2262.4353716446449</v>
      </c>
      <c r="J7" s="22">
        <v>2367.4465120728519</v>
      </c>
      <c r="K7" s="22">
        <v>2270.4283770324091</v>
      </c>
      <c r="L7" s="22">
        <v>2308.9593840033249</v>
      </c>
      <c r="M7" s="22">
        <v>2285.7241988274432</v>
      </c>
      <c r="N7" s="22">
        <v>2369.0667265697521</v>
      </c>
      <c r="O7" s="22">
        <v>2333.98813227561</v>
      </c>
      <c r="P7" s="22">
        <v>2335.1012753162022</v>
      </c>
      <c r="Q7" s="22">
        <v>2216.916621451393</v>
      </c>
      <c r="R7" s="22">
        <v>2267.7507434639269</v>
      </c>
      <c r="S7" s="22">
        <v>2371.4147986750022</v>
      </c>
      <c r="T7" s="22">
        <v>2294.2707573821281</v>
      </c>
      <c r="U7" s="22">
        <v>2461.2919595059921</v>
      </c>
      <c r="V7" s="22">
        <v>2399.8097809416581</v>
      </c>
      <c r="W7" s="22">
        <v>2219.7716791507728</v>
      </c>
      <c r="X7" s="22">
        <v>2168.530609906431</v>
      </c>
      <c r="Y7" s="22">
        <v>2289.439830162713</v>
      </c>
      <c r="Z7" s="22">
        <v>2387.158441775126</v>
      </c>
      <c r="AA7" s="22">
        <v>2324.777564502107</v>
      </c>
      <c r="AB7" s="22">
        <v>2315.421635401105</v>
      </c>
      <c r="AC7" s="22">
        <v>2348.922314033035</v>
      </c>
      <c r="AD7" s="22">
        <v>2362.4724028703808</v>
      </c>
      <c r="AE7" s="22">
        <v>2365.9067607628949</v>
      </c>
      <c r="AF7" s="22">
        <v>2425.3836395613612</v>
      </c>
      <c r="AG7" s="22">
        <v>2415.200286161506</v>
      </c>
      <c r="AH7" s="22">
        <v>2367.5049333015481</v>
      </c>
      <c r="AI7" s="22">
        <v>2265.985868545486</v>
      </c>
      <c r="AJ7" s="22">
        <v>2316.6025039599908</v>
      </c>
      <c r="AK7" s="22">
        <v>2446.155038000893</v>
      </c>
    </row>
    <row r="8" spans="1:37" x14ac:dyDescent="0.25">
      <c r="B8" t="s">
        <v>17</v>
      </c>
      <c r="C8" s="22">
        <v>5157.9443956653786</v>
      </c>
      <c r="D8" s="22">
        <v>4752.3609165958487</v>
      </c>
      <c r="E8" s="22">
        <v>4993.9473770691948</v>
      </c>
      <c r="F8" s="22">
        <v>5047.8976071776196</v>
      </c>
      <c r="G8" s="22">
        <v>5057.6492935365968</v>
      </c>
      <c r="H8" s="22">
        <v>5062.4937951289776</v>
      </c>
      <c r="I8" s="22">
        <v>5076.5958280794048</v>
      </c>
      <c r="J8" s="22">
        <v>4818.455687186186</v>
      </c>
      <c r="K8" s="22">
        <v>4792.8103614983029</v>
      </c>
      <c r="L8" s="22">
        <v>4876.5907720177256</v>
      </c>
      <c r="M8" s="22">
        <v>4849.3647579541757</v>
      </c>
      <c r="N8" s="22">
        <v>4809.1160704314698</v>
      </c>
      <c r="O8" s="22">
        <v>5080.8189041566566</v>
      </c>
      <c r="P8" s="22">
        <v>4652.8948371338947</v>
      </c>
      <c r="Q8" s="22">
        <v>5076.4003425582559</v>
      </c>
      <c r="R8" s="22">
        <v>4877.882407434895</v>
      </c>
      <c r="S8" s="22">
        <v>4872.9769008229832</v>
      </c>
      <c r="T8" s="22">
        <v>4973.839979608113</v>
      </c>
      <c r="U8" s="22">
        <v>4772.7169260387418</v>
      </c>
      <c r="V8" s="22">
        <v>5287.3300433577597</v>
      </c>
      <c r="W8" s="22">
        <v>4763.6259821086051</v>
      </c>
      <c r="X8" s="22">
        <v>5235.2856284369536</v>
      </c>
      <c r="Y8" s="22">
        <v>4866.6623739759316</v>
      </c>
      <c r="Z8" s="22">
        <v>5074.1345477797631</v>
      </c>
      <c r="AA8" s="22">
        <v>5166.871411237842</v>
      </c>
      <c r="AB8" s="22">
        <v>5031.686553103752</v>
      </c>
      <c r="AC8" s="22">
        <v>4779.5655706535508</v>
      </c>
      <c r="AD8" s="22">
        <v>4887.5047069817256</v>
      </c>
      <c r="AE8" s="22">
        <v>5387.0181309978752</v>
      </c>
      <c r="AF8" s="22">
        <v>5064.7180045080968</v>
      </c>
      <c r="AG8" s="22">
        <v>4937.8061356991702</v>
      </c>
      <c r="AH8" s="22">
        <v>4903.5088959351579</v>
      </c>
      <c r="AI8" s="22">
        <v>4763.5951206631698</v>
      </c>
      <c r="AJ8" s="22">
        <v>4725.1473780583956</v>
      </c>
      <c r="AK8" s="22">
        <v>5009.0019051829267</v>
      </c>
    </row>
    <row r="9" spans="1:37" x14ac:dyDescent="0.25">
      <c r="B9" t="s">
        <v>18</v>
      </c>
      <c r="C9">
        <v>30.754953248153818</v>
      </c>
      <c r="D9">
        <v>30.787742667392212</v>
      </c>
      <c r="E9">
        <v>30.764834226072725</v>
      </c>
      <c r="F9">
        <v>31.241458534217049</v>
      </c>
      <c r="G9">
        <v>31.142231298809598</v>
      </c>
      <c r="H9">
        <v>31.084541487010892</v>
      </c>
      <c r="I9">
        <v>30.733361810756289</v>
      </c>
      <c r="J9">
        <v>30.421290578176794</v>
      </c>
      <c r="K9">
        <v>30.296708606118408</v>
      </c>
      <c r="L9">
        <v>30.716046176611393</v>
      </c>
      <c r="M9">
        <v>30.657170234213432</v>
      </c>
      <c r="N9">
        <v>30.947633720992666</v>
      </c>
      <c r="O9">
        <v>31.114977051238821</v>
      </c>
      <c r="P9">
        <v>30.923633761422241</v>
      </c>
      <c r="Q9">
        <v>31.274164822725318</v>
      </c>
      <c r="R9">
        <v>30.884245467323606</v>
      </c>
      <c r="S9">
        <v>30.836587831454377</v>
      </c>
      <c r="T9">
        <v>30.745921416373893</v>
      </c>
      <c r="U9">
        <v>30.529250339956086</v>
      </c>
      <c r="V9">
        <v>30.989756599704261</v>
      </c>
      <c r="W9">
        <v>30.75158401769864</v>
      </c>
      <c r="X9">
        <v>30.593478678376481</v>
      </c>
      <c r="Y9">
        <v>30.646589548399064</v>
      </c>
      <c r="Z9">
        <v>30.604495912830316</v>
      </c>
      <c r="AA9">
        <v>30.46082021809562</v>
      </c>
      <c r="AB9">
        <v>30.827736857790597</v>
      </c>
      <c r="AC9">
        <v>30.665045831206776</v>
      </c>
      <c r="AD9">
        <v>30.804079657311927</v>
      </c>
      <c r="AE9">
        <v>31.797699023331965</v>
      </c>
      <c r="AF9">
        <v>30.722178423890963</v>
      </c>
      <c r="AG9">
        <v>31.197997567946807</v>
      </c>
      <c r="AH9">
        <v>31.059933708456246</v>
      </c>
      <c r="AI9">
        <v>30.459301836110875</v>
      </c>
      <c r="AJ9">
        <v>30.615785249108491</v>
      </c>
      <c r="AK9">
        <v>30.786763590721804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K11"/>
  <sheetViews>
    <sheetView workbookViewId="0">
      <selection activeCell="A11" sqref="A1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51</v>
      </c>
      <c r="D3" s="39" t="s">
        <v>2</v>
      </c>
      <c r="E3" s="40"/>
      <c r="F3" s="40"/>
      <c r="G3" s="22">
        <v>4140.2685178198408</v>
      </c>
      <c r="I3" s="39" t="s">
        <v>3</v>
      </c>
      <c r="J3" s="40"/>
      <c r="K3" s="40"/>
      <c r="L3" s="6">
        <v>25.514488062436147</v>
      </c>
      <c r="N3" s="41" t="s">
        <v>4</v>
      </c>
      <c r="O3" s="40"/>
      <c r="P3" s="40"/>
      <c r="Q3" s="22">
        <v>1513.558554864197</v>
      </c>
    </row>
    <row r="4" spans="1:37" x14ac:dyDescent="0.25">
      <c r="A4" s="4" t="s">
        <v>5</v>
      </c>
      <c r="B4" s="5" t="s">
        <v>53</v>
      </c>
      <c r="D4" s="39" t="s">
        <v>6</v>
      </c>
      <c r="E4" s="40"/>
      <c r="F4" s="40"/>
      <c r="G4">
        <v>1987</v>
      </c>
      <c r="I4" s="39" t="s">
        <v>7</v>
      </c>
      <c r="J4" s="40"/>
      <c r="K4" s="40"/>
      <c r="L4" s="6">
        <v>24.823999999999991</v>
      </c>
      <c r="N4" s="41" t="s">
        <v>8</v>
      </c>
      <c r="O4" s="40"/>
      <c r="P4" s="40"/>
      <c r="Q4">
        <v>1988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3961.2857045458395</v>
      </c>
      <c r="I5" s="39" t="s">
        <v>11</v>
      </c>
      <c r="J5" s="40"/>
      <c r="K5" s="40"/>
      <c r="L5" s="6">
        <v>24.271335118398852</v>
      </c>
      <c r="N5" s="41" t="s">
        <v>12</v>
      </c>
      <c r="O5" s="40"/>
      <c r="P5" s="40"/>
      <c r="Q5" s="22">
        <v>1747.4010299225779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1818.4608953539041</v>
      </c>
      <c r="D7" s="22">
        <v>1731.3876602675259</v>
      </c>
      <c r="E7" s="22">
        <v>1681.113122506986</v>
      </c>
      <c r="F7" s="22">
        <v>1655.3008282017331</v>
      </c>
      <c r="G7" s="22">
        <v>1820.287756247114</v>
      </c>
      <c r="H7" s="22">
        <v>1616.255731113034</v>
      </c>
      <c r="I7" s="22">
        <v>1513.558554864197</v>
      </c>
      <c r="J7" s="22">
        <v>1767.220513234683</v>
      </c>
      <c r="K7" s="22">
        <v>1625.187776157481</v>
      </c>
      <c r="L7" s="22">
        <v>1779.067438791551</v>
      </c>
      <c r="M7" s="22">
        <v>1750.962030377621</v>
      </c>
      <c r="N7" s="22">
        <v>1743.6505582094801</v>
      </c>
      <c r="O7" s="22">
        <v>1670.308315247431</v>
      </c>
      <c r="P7" s="22">
        <v>1818.518653406918</v>
      </c>
      <c r="Q7" s="22">
        <v>1697.9701003335169</v>
      </c>
      <c r="R7" s="22">
        <v>1752.1235335528081</v>
      </c>
      <c r="S7" s="22">
        <v>1730.575743062426</v>
      </c>
      <c r="T7" s="22">
        <v>1673.0719715821519</v>
      </c>
      <c r="U7" s="22">
        <v>1838.7555368495391</v>
      </c>
      <c r="V7" s="22">
        <v>1862.4331756491849</v>
      </c>
      <c r="W7" s="22">
        <v>1699.176270978995</v>
      </c>
      <c r="X7" s="22">
        <v>1624.5495213816271</v>
      </c>
      <c r="Y7" s="22">
        <v>1730.80470857055</v>
      </c>
      <c r="Z7" s="22">
        <v>1765.492647876092</v>
      </c>
      <c r="AA7" s="22">
        <v>1796.228853522058</v>
      </c>
      <c r="AB7" s="22">
        <v>1774.613577063134</v>
      </c>
      <c r="AC7" s="22">
        <v>1771.3899626493589</v>
      </c>
      <c r="AD7" s="22">
        <v>1800.147901577772</v>
      </c>
      <c r="AE7" s="22">
        <v>1891.9236617941719</v>
      </c>
      <c r="AF7" s="22">
        <v>1899.092107993675</v>
      </c>
      <c r="AG7" s="22">
        <v>1783.4184553447219</v>
      </c>
      <c r="AH7" s="22">
        <v>1699.3772610004121</v>
      </c>
      <c r="AI7" s="22">
        <v>1673.3888578292069</v>
      </c>
      <c r="AJ7" s="22">
        <v>1830.566002824723</v>
      </c>
      <c r="AK7" s="22">
        <v>1872.656361874444</v>
      </c>
    </row>
    <row r="8" spans="1:37" x14ac:dyDescent="0.25">
      <c r="B8" t="s">
        <v>17</v>
      </c>
      <c r="C8" s="22">
        <v>3987.9259873510191</v>
      </c>
      <c r="D8" s="22">
        <v>3919.871430655428</v>
      </c>
      <c r="E8" s="22">
        <v>3993.5528136506491</v>
      </c>
      <c r="F8" s="22">
        <v>4057.6861163656449</v>
      </c>
      <c r="G8" s="22">
        <v>4031.6529690533398</v>
      </c>
      <c r="H8" s="22">
        <v>4140.2685178198408</v>
      </c>
      <c r="I8" s="22">
        <v>3968.5960492188292</v>
      </c>
      <c r="J8" s="22">
        <v>4007.8444741643498</v>
      </c>
      <c r="K8" s="22">
        <v>3784.3162034041052</v>
      </c>
      <c r="L8" s="22">
        <v>3869.4564976097731</v>
      </c>
      <c r="M8" s="22">
        <v>3827.0746010759599</v>
      </c>
      <c r="N8" s="22">
        <v>3919.8157039099769</v>
      </c>
      <c r="O8" s="22">
        <v>3993.0653627564589</v>
      </c>
      <c r="P8" s="22">
        <v>3913.1411772800311</v>
      </c>
      <c r="Q8" s="22">
        <v>3963.9967315057788</v>
      </c>
      <c r="R8" s="22">
        <v>3857.635767318945</v>
      </c>
      <c r="S8" s="22">
        <v>4015.733608196459</v>
      </c>
      <c r="T8" s="22">
        <v>4022.7263737509352</v>
      </c>
      <c r="U8" s="22">
        <v>3891.3239777666822</v>
      </c>
      <c r="V8" s="22">
        <v>4029.3012806410502</v>
      </c>
      <c r="W8" s="22">
        <v>4003.130480445483</v>
      </c>
      <c r="X8" s="22">
        <v>4106.6711083565142</v>
      </c>
      <c r="Y8" s="22">
        <v>3981.0630329863252</v>
      </c>
      <c r="Z8" s="22">
        <v>3776.6825480596358</v>
      </c>
      <c r="AA8" s="22">
        <v>3935.4676646097842</v>
      </c>
      <c r="AB8" s="22">
        <v>3932.4668420004382</v>
      </c>
      <c r="AC8" s="22">
        <v>3795.266266102522</v>
      </c>
      <c r="AD8" s="22">
        <v>3984.4384986502082</v>
      </c>
      <c r="AE8" s="22">
        <v>4016.1969122622409</v>
      </c>
      <c r="AF8" s="22">
        <v>3982.5132941957818</v>
      </c>
      <c r="AG8" s="22">
        <v>4015.255191633843</v>
      </c>
      <c r="AH8" s="22">
        <v>3879.3676148186378</v>
      </c>
      <c r="AI8" s="22">
        <v>3977.0344775687099</v>
      </c>
      <c r="AJ8" s="22">
        <v>3960.2164308638548</v>
      </c>
      <c r="AK8" s="22">
        <v>4104.2436530551558</v>
      </c>
    </row>
    <row r="9" spans="1:37" x14ac:dyDescent="0.25">
      <c r="B9" t="s">
        <v>18</v>
      </c>
      <c r="C9">
        <v>24.612930712002459</v>
      </c>
      <c r="D9">
        <v>24.732061659917996</v>
      </c>
      <c r="E9">
        <v>24.553717994748499</v>
      </c>
      <c r="F9">
        <v>25.184058478864632</v>
      </c>
      <c r="G9">
        <v>25.007039340919469</v>
      </c>
      <c r="H9">
        <v>25.075771337409115</v>
      </c>
      <c r="I9">
        <v>24.885687681091202</v>
      </c>
      <c r="J9">
        <v>24.390843368261336</v>
      </c>
      <c r="K9">
        <v>24.271335118398852</v>
      </c>
      <c r="L9">
        <v>24.56293957722303</v>
      </c>
      <c r="M9">
        <v>24.638298325536237</v>
      </c>
      <c r="N9">
        <v>24.88694640923449</v>
      </c>
      <c r="O9">
        <v>24.938014329533697</v>
      </c>
      <c r="P9">
        <v>24.994283088700339</v>
      </c>
      <c r="Q9">
        <v>25.054653120659101</v>
      </c>
      <c r="R9">
        <v>24.853164293660679</v>
      </c>
      <c r="S9">
        <v>25.047751598176635</v>
      </c>
      <c r="T9">
        <v>24.86647905423283</v>
      </c>
      <c r="U9">
        <v>24.657930981959232</v>
      </c>
      <c r="V9">
        <v>24.930073482867499</v>
      </c>
      <c r="W9">
        <v>24.895681605132271</v>
      </c>
      <c r="X9">
        <v>24.789132645749039</v>
      </c>
      <c r="Y9">
        <v>24.739476309938905</v>
      </c>
      <c r="Z9">
        <v>24.663157858219297</v>
      </c>
      <c r="AA9">
        <v>24.530780857495945</v>
      </c>
      <c r="AB9">
        <v>24.723435651347284</v>
      </c>
      <c r="AC9">
        <v>24.87916563017119</v>
      </c>
      <c r="AD9">
        <v>24.981852830563284</v>
      </c>
      <c r="AE9">
        <v>25.514488062436147</v>
      </c>
      <c r="AF9">
        <v>24.521737875619049</v>
      </c>
      <c r="AG9">
        <v>25.30209876057129</v>
      </c>
      <c r="AH9">
        <v>24.867191512023226</v>
      </c>
      <c r="AI9">
        <v>24.751891819298397</v>
      </c>
      <c r="AJ9">
        <v>24.727810661220044</v>
      </c>
      <c r="AK9">
        <v>24.808117966816734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25</v>
      </c>
      <c r="D3" s="39" t="s">
        <v>2</v>
      </c>
      <c r="E3" s="40"/>
      <c r="F3" s="40"/>
      <c r="G3" s="22">
        <v>16191.8653228657</v>
      </c>
      <c r="I3" s="39" t="s">
        <v>3</v>
      </c>
      <c r="J3" s="40"/>
      <c r="K3" s="40"/>
      <c r="L3" s="6">
        <v>97.262275117447032</v>
      </c>
      <c r="N3" s="41" t="s">
        <v>4</v>
      </c>
      <c r="O3" s="40"/>
      <c r="P3" s="40"/>
      <c r="Q3" s="22">
        <v>6490.25328879468</v>
      </c>
    </row>
    <row r="4" spans="1:37" x14ac:dyDescent="0.25">
      <c r="A4" s="4" t="s">
        <v>5</v>
      </c>
      <c r="B4" s="5" t="s">
        <v>26</v>
      </c>
      <c r="D4" s="39" t="s">
        <v>6</v>
      </c>
      <c r="E4" s="40"/>
      <c r="F4" s="40"/>
      <c r="G4">
        <v>1987</v>
      </c>
      <c r="I4" s="39" t="s">
        <v>7</v>
      </c>
      <c r="J4" s="40"/>
      <c r="K4" s="40"/>
      <c r="L4" s="6">
        <v>95.297814232966346</v>
      </c>
      <c r="N4" s="41" t="s">
        <v>8</v>
      </c>
      <c r="O4" s="40"/>
      <c r="P4" s="40"/>
      <c r="Q4">
        <v>1997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15173.65112025756</v>
      </c>
      <c r="I5" s="39" t="s">
        <v>11</v>
      </c>
      <c r="J5" s="40"/>
      <c r="K5" s="40"/>
      <c r="L5" s="6">
        <v>94.073393929935392</v>
      </c>
      <c r="N5" s="41" t="s">
        <v>12</v>
      </c>
      <c r="O5" s="40"/>
      <c r="P5" s="40"/>
      <c r="Q5" s="22">
        <v>6584.6698681797016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6556.0976127946797</v>
      </c>
      <c r="D7" s="22">
        <v>6510.1111007946802</v>
      </c>
      <c r="E7" s="22">
        <v>6500.7047687946797</v>
      </c>
      <c r="F7" s="22">
        <v>6553.2182836011398</v>
      </c>
      <c r="G7" s="22">
        <v>6495.4790287946798</v>
      </c>
      <c r="H7" s="22">
        <v>6512.2013967946796</v>
      </c>
      <c r="I7" s="22">
        <v>6508.0208047946799</v>
      </c>
      <c r="J7" s="22">
        <v>6712.86981279468</v>
      </c>
      <c r="K7" s="22">
        <v>6731.68247679468</v>
      </c>
      <c r="L7" s="22">
        <v>6497.5693247946801</v>
      </c>
      <c r="M7" s="22">
        <v>6579.0908687946803</v>
      </c>
      <c r="N7" s="22">
        <v>6588.5994039064999</v>
      </c>
      <c r="O7" s="22">
        <v>6710.7795167946797</v>
      </c>
      <c r="P7" s="22">
        <v>6850.8293487946803</v>
      </c>
      <c r="Q7" s="22">
        <v>6596.8583847946802</v>
      </c>
      <c r="R7" s="22">
        <v>6490.25328879468</v>
      </c>
      <c r="S7" s="22">
        <v>6547.7364287946803</v>
      </c>
      <c r="T7" s="22">
        <v>6495.4790287946798</v>
      </c>
      <c r="U7" s="22">
        <v>6536.2398007946804</v>
      </c>
      <c r="V7" s="22">
        <v>6513.2465447946797</v>
      </c>
      <c r="W7" s="22">
        <v>6524.7431727946796</v>
      </c>
      <c r="X7" s="22">
        <v>6613.5807527946799</v>
      </c>
      <c r="Y7" s="22">
        <v>6517.4271367946803</v>
      </c>
      <c r="Z7" s="22">
        <v>6527.8786167946801</v>
      </c>
      <c r="AA7" s="22">
        <v>6927.1251527946797</v>
      </c>
      <c r="AB7" s="22">
        <v>6493.3887327946804</v>
      </c>
      <c r="AC7" s="22">
        <v>6778.0307517410301</v>
      </c>
      <c r="AD7" s="22">
        <v>6582.2263127946799</v>
      </c>
      <c r="AE7" s="22">
        <v>6566.5490927946803</v>
      </c>
      <c r="AF7" s="22">
        <v>6517.4271367946803</v>
      </c>
      <c r="AG7" s="22">
        <v>6575.0576464058004</v>
      </c>
      <c r="AH7" s="22">
        <v>6713.9149607946802</v>
      </c>
      <c r="AI7" s="22">
        <v>6491.2984367946801</v>
      </c>
      <c r="AJ7" s="22">
        <v>6571.7748327946802</v>
      </c>
      <c r="AK7" s="22">
        <v>6575.9554247946799</v>
      </c>
    </row>
    <row r="8" spans="1:37" x14ac:dyDescent="0.25">
      <c r="B8" t="s">
        <v>17</v>
      </c>
      <c r="C8" s="22">
        <v>15675.300201749</v>
      </c>
      <c r="D8" s="22">
        <v>14521.5721156403</v>
      </c>
      <c r="E8" s="22">
        <v>14545.7252212067</v>
      </c>
      <c r="F8" s="22">
        <v>16153.3064251452</v>
      </c>
      <c r="G8" s="22">
        <v>15611.0757465313</v>
      </c>
      <c r="H8" s="22">
        <v>16191.8653228657</v>
      </c>
      <c r="I8" s="22">
        <v>14353.598150243601</v>
      </c>
      <c r="J8" s="22">
        <v>14582.5130583428</v>
      </c>
      <c r="K8" s="22">
        <v>14265.508156390701</v>
      </c>
      <c r="L8" s="22">
        <v>15715.6897835455</v>
      </c>
      <c r="M8" s="22">
        <v>15275.6094674468</v>
      </c>
      <c r="N8" s="22">
        <v>15231.408225524099</v>
      </c>
      <c r="O8" s="22">
        <v>14799.6202996105</v>
      </c>
      <c r="P8" s="22">
        <v>14948.4781434468</v>
      </c>
      <c r="Q8" s="22">
        <v>15749.853825169001</v>
      </c>
      <c r="R8" s="22">
        <v>15836.198818966999</v>
      </c>
      <c r="S8" s="22">
        <v>15274.8108037332</v>
      </c>
      <c r="T8" s="22">
        <v>14893.273779610499</v>
      </c>
      <c r="U8" s="22">
        <v>15008.2422435927</v>
      </c>
      <c r="V8" s="22">
        <v>15149.8888722384</v>
      </c>
      <c r="W8" s="22">
        <v>14898.883802524</v>
      </c>
      <c r="X8" s="22">
        <v>15555.723936964399</v>
      </c>
      <c r="Y8" s="22">
        <v>15149.9820207261</v>
      </c>
      <c r="Z8" s="22">
        <v>15030.375057335301</v>
      </c>
      <c r="AA8" s="22">
        <v>15017.971085429101</v>
      </c>
      <c r="AB8" s="22">
        <v>14961.208399610499</v>
      </c>
      <c r="AC8" s="22">
        <v>14380.3365051337</v>
      </c>
      <c r="AD8" s="22">
        <v>15763.4451459673</v>
      </c>
      <c r="AE8" s="22">
        <v>15369.0148765143</v>
      </c>
      <c r="AF8" s="22">
        <v>15112.2635442384</v>
      </c>
      <c r="AG8" s="22">
        <v>15828.9560957222</v>
      </c>
      <c r="AH8" s="22">
        <v>15676.4426916504</v>
      </c>
      <c r="AI8" s="22">
        <v>14246.3922175149</v>
      </c>
      <c r="AJ8" s="22">
        <v>14944.1465694214</v>
      </c>
      <c r="AK8" s="22">
        <v>15359.108599262699</v>
      </c>
    </row>
    <row r="9" spans="1:37" x14ac:dyDescent="0.25">
      <c r="B9" t="s">
        <v>18</v>
      </c>
      <c r="C9">
        <v>95.095519190054674</v>
      </c>
      <c r="D9">
        <v>95.244571554863981</v>
      </c>
      <c r="E9">
        <v>95.244229963244294</v>
      </c>
      <c r="F9">
        <v>96.62699117815707</v>
      </c>
      <c r="G9">
        <v>96.152054070896369</v>
      </c>
      <c r="H9">
        <v>96.348479689889473</v>
      </c>
      <c r="I9">
        <v>94.285584941396507</v>
      </c>
      <c r="J9">
        <v>94.526090270757564</v>
      </c>
      <c r="K9">
        <v>94.279707358713438</v>
      </c>
      <c r="L9">
        <v>95.825209573136263</v>
      </c>
      <c r="M9">
        <v>95.12450761547521</v>
      </c>
      <c r="N9">
        <v>95.385563760739828</v>
      </c>
      <c r="O9">
        <v>94.602284368596116</v>
      </c>
      <c r="P9">
        <v>95.23309814258748</v>
      </c>
      <c r="Q9">
        <v>96.837423797073569</v>
      </c>
      <c r="R9">
        <v>95.189457233698548</v>
      </c>
      <c r="S9">
        <v>95.062417624691051</v>
      </c>
      <c r="T9">
        <v>94.737261730387416</v>
      </c>
      <c r="U9">
        <v>94.327561060578319</v>
      </c>
      <c r="V9">
        <v>95.339779048151442</v>
      </c>
      <c r="W9">
        <v>94.389509287574882</v>
      </c>
      <c r="X9">
        <v>95.592238974199276</v>
      </c>
      <c r="Y9">
        <v>95.356901885223806</v>
      </c>
      <c r="Z9">
        <v>95.316082920573763</v>
      </c>
      <c r="AA9">
        <v>95.456102295779516</v>
      </c>
      <c r="AB9">
        <v>94.344936119399733</v>
      </c>
      <c r="AC9">
        <v>95.241787608505149</v>
      </c>
      <c r="AD9">
        <v>95.449890292873008</v>
      </c>
      <c r="AE9">
        <v>97.262275117447032</v>
      </c>
      <c r="AF9">
        <v>94.446454594105376</v>
      </c>
      <c r="AG9">
        <v>95.65002639267324</v>
      </c>
      <c r="AH9">
        <v>96.650764831006896</v>
      </c>
      <c r="AI9">
        <v>94.073393929935392</v>
      </c>
      <c r="AJ9">
        <v>95.085774330179433</v>
      </c>
      <c r="AK9">
        <v>95.639567401256514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51</v>
      </c>
      <c r="D3" s="39" t="s">
        <v>2</v>
      </c>
      <c r="E3" s="40"/>
      <c r="F3" s="40"/>
      <c r="G3" s="22">
        <v>22723.22564966376</v>
      </c>
      <c r="I3" s="39" t="s">
        <v>3</v>
      </c>
      <c r="J3" s="40"/>
      <c r="K3" s="40"/>
      <c r="L3" s="6">
        <v>115.37135100733536</v>
      </c>
      <c r="N3" s="41" t="s">
        <v>4</v>
      </c>
      <c r="O3" s="40"/>
      <c r="P3" s="40"/>
      <c r="Q3" s="22">
        <v>5921.2909688272885</v>
      </c>
    </row>
    <row r="4" spans="1:37" x14ac:dyDescent="0.25">
      <c r="A4" s="4" t="s">
        <v>5</v>
      </c>
      <c r="B4" s="5" t="s">
        <v>54</v>
      </c>
      <c r="D4" s="39" t="s">
        <v>6</v>
      </c>
      <c r="E4" s="40"/>
      <c r="F4" s="40"/>
      <c r="G4">
        <v>1987</v>
      </c>
      <c r="I4" s="39" t="s">
        <v>7</v>
      </c>
      <c r="J4" s="40"/>
      <c r="K4" s="40"/>
      <c r="L4" s="6">
        <v>108.60000000000007</v>
      </c>
      <c r="N4" s="41" t="s">
        <v>8</v>
      </c>
      <c r="O4" s="40"/>
      <c r="P4" s="40"/>
      <c r="Q4">
        <v>1994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20474.110885381437</v>
      </c>
      <c r="I5" s="39" t="s">
        <v>11</v>
      </c>
      <c r="J5" s="40"/>
      <c r="K5" s="40"/>
      <c r="L5" s="6">
        <v>104.60241950544585</v>
      </c>
      <c r="N5" s="41" t="s">
        <v>12</v>
      </c>
      <c r="O5" s="40"/>
      <c r="P5" s="40"/>
      <c r="Q5" s="22">
        <v>6642.9470460470193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6388.9903182326116</v>
      </c>
      <c r="D7" s="22">
        <v>6673.342280240684</v>
      </c>
      <c r="E7" s="22">
        <v>7057.3762746101802</v>
      </c>
      <c r="F7" s="22">
        <v>6609.9591121370122</v>
      </c>
      <c r="G7" s="22">
        <v>6469.7895430375484</v>
      </c>
      <c r="H7" s="22">
        <v>7145.6774319271981</v>
      </c>
      <c r="I7" s="22">
        <v>6781.6753484896108</v>
      </c>
      <c r="J7" s="22">
        <v>6596.1549910746471</v>
      </c>
      <c r="K7" s="22">
        <v>6587.2264514206599</v>
      </c>
      <c r="L7" s="22">
        <v>6462.4435730529094</v>
      </c>
      <c r="M7" s="22">
        <v>6761.7234602553453</v>
      </c>
      <c r="N7" s="22">
        <v>6913.5549476642927</v>
      </c>
      <c r="O7" s="22">
        <v>5921.2909688272885</v>
      </c>
      <c r="P7" s="22">
        <v>6542.7831680969794</v>
      </c>
      <c r="Q7" s="22">
        <v>6893.2608744987892</v>
      </c>
      <c r="R7" s="22">
        <v>5962.3302822932683</v>
      </c>
      <c r="S7" s="22">
        <v>6786.8632517488313</v>
      </c>
      <c r="T7" s="22">
        <v>6589.550739700192</v>
      </c>
      <c r="U7" s="22">
        <v>6903.6621670913528</v>
      </c>
      <c r="V7" s="22">
        <v>6615.6307879946207</v>
      </c>
      <c r="W7" s="22">
        <v>6667.8926483744372</v>
      </c>
      <c r="X7" s="22">
        <v>6562.1725601401231</v>
      </c>
      <c r="Y7" s="22">
        <v>6652.6214836470899</v>
      </c>
      <c r="Z7" s="22">
        <v>7095.4921685549116</v>
      </c>
      <c r="AA7" s="22">
        <v>6340.5133103543758</v>
      </c>
      <c r="AB7" s="22">
        <v>6657.5564173919684</v>
      </c>
      <c r="AC7" s="22">
        <v>7073.2494491733796</v>
      </c>
      <c r="AD7" s="22">
        <v>6484.2649358775416</v>
      </c>
      <c r="AE7" s="22">
        <v>6655.4890244651406</v>
      </c>
      <c r="AF7" s="22">
        <v>6204.1912901658898</v>
      </c>
      <c r="AG7" s="22">
        <v>6542.4917927764254</v>
      </c>
      <c r="AH7" s="22">
        <v>6836.3705353857276</v>
      </c>
      <c r="AI7" s="22">
        <v>6626.5188113298636</v>
      </c>
      <c r="AJ7" s="22">
        <v>7006.2634349835898</v>
      </c>
      <c r="AK7" s="22">
        <v>6434.7727766311964</v>
      </c>
    </row>
    <row r="8" spans="1:37" x14ac:dyDescent="0.25">
      <c r="B8" t="s">
        <v>17</v>
      </c>
      <c r="C8" s="22">
        <v>22392.139325753069</v>
      </c>
      <c r="D8" s="22">
        <v>20248.9035669654</v>
      </c>
      <c r="E8" s="22">
        <v>20800.137221012999</v>
      </c>
      <c r="F8" s="22">
        <v>21693.665799877279</v>
      </c>
      <c r="G8" s="22">
        <v>21656.372463741831</v>
      </c>
      <c r="H8" s="22">
        <v>22723.22564966376</v>
      </c>
      <c r="I8" s="22">
        <v>19452.3212032681</v>
      </c>
      <c r="J8" s="22">
        <v>18894.005526689689</v>
      </c>
      <c r="K8" s="22">
        <v>18369.009187059051</v>
      </c>
      <c r="L8" s="22">
        <v>19913.180341729581</v>
      </c>
      <c r="M8" s="22">
        <v>18990.733837788339</v>
      </c>
      <c r="N8" s="22">
        <v>20163.724863209329</v>
      </c>
      <c r="O8" s="22">
        <v>20745.85669928803</v>
      </c>
      <c r="P8" s="22">
        <v>20375.47371323498</v>
      </c>
      <c r="Q8" s="22">
        <v>21189.8069066471</v>
      </c>
      <c r="R8" s="22">
        <v>21112.510552835451</v>
      </c>
      <c r="S8" s="22">
        <v>19829.590951488179</v>
      </c>
      <c r="T8" s="22">
        <v>19894.890473636791</v>
      </c>
      <c r="U8" s="22">
        <v>19141.609508081339</v>
      </c>
      <c r="V8" s="22">
        <v>21876.33520306255</v>
      </c>
      <c r="W8" s="22">
        <v>20180.65069076914</v>
      </c>
      <c r="X8" s="22">
        <v>21400.870219542601</v>
      </c>
      <c r="Y8" s="22">
        <v>19781.938942663219</v>
      </c>
      <c r="Z8" s="22">
        <v>19789.887885557459</v>
      </c>
      <c r="AA8" s="22">
        <v>20523.29857816828</v>
      </c>
      <c r="AB8" s="22">
        <v>20098.30359088799</v>
      </c>
      <c r="AC8" s="22">
        <v>18779.578494688059</v>
      </c>
      <c r="AD8" s="22">
        <v>20957.4680543389</v>
      </c>
      <c r="AE8" s="22">
        <v>22414.28712036624</v>
      </c>
      <c r="AF8" s="22">
        <v>21020.901724409508</v>
      </c>
      <c r="AG8" s="22">
        <v>21046.453448897511</v>
      </c>
      <c r="AH8" s="22">
        <v>21289.37015476212</v>
      </c>
      <c r="AI8" s="22">
        <v>19326.821341086601</v>
      </c>
      <c r="AJ8" s="22">
        <v>19396.025356336271</v>
      </c>
      <c r="AK8" s="22">
        <v>21124.53239084336</v>
      </c>
    </row>
    <row r="9" spans="1:37" x14ac:dyDescent="0.25">
      <c r="B9" t="s">
        <v>18</v>
      </c>
      <c r="C9">
        <v>108.24690662790859</v>
      </c>
      <c r="D9">
        <v>107.10597587179419</v>
      </c>
      <c r="E9">
        <v>107.55103801533026</v>
      </c>
      <c r="F9">
        <v>113.17259392961512</v>
      </c>
      <c r="G9">
        <v>111.20836669632617</v>
      </c>
      <c r="H9">
        <v>112.57033512295624</v>
      </c>
      <c r="I9">
        <v>108.08701526778205</v>
      </c>
      <c r="J9">
        <v>104.86840530723684</v>
      </c>
      <c r="K9">
        <v>104.60241950544585</v>
      </c>
      <c r="L9">
        <v>107.80259713197005</v>
      </c>
      <c r="M9">
        <v>106.98060626160134</v>
      </c>
      <c r="N9">
        <v>109.02930343622754</v>
      </c>
      <c r="O9">
        <v>109.56940240038422</v>
      </c>
      <c r="P9">
        <v>109.2138363991979</v>
      </c>
      <c r="Q9">
        <v>111.83009434927698</v>
      </c>
      <c r="R9">
        <v>108.15922989166745</v>
      </c>
      <c r="S9">
        <v>108.11670449226089</v>
      </c>
      <c r="T9">
        <v>107.46506348289564</v>
      </c>
      <c r="U9">
        <v>105.07974115044105</v>
      </c>
      <c r="V9">
        <v>109.63170918070062</v>
      </c>
      <c r="W9">
        <v>109.05740320785468</v>
      </c>
      <c r="X9">
        <v>108.66166280308501</v>
      </c>
      <c r="Y9">
        <v>107.89864260776635</v>
      </c>
      <c r="Z9">
        <v>106.8991998194029</v>
      </c>
      <c r="AA9">
        <v>107.11666765721334</v>
      </c>
      <c r="AB9">
        <v>107.62168245595065</v>
      </c>
      <c r="AC9">
        <v>107.41667597509355</v>
      </c>
      <c r="AD9">
        <v>109.61922443000174</v>
      </c>
      <c r="AE9">
        <v>115.37135100733536</v>
      </c>
      <c r="AF9">
        <v>108.0176063495236</v>
      </c>
      <c r="AG9">
        <v>110.35778188029794</v>
      </c>
      <c r="AH9">
        <v>110.50660726482582</v>
      </c>
      <c r="AI9">
        <v>106.21452227842022</v>
      </c>
      <c r="AJ9">
        <v>107.41000093787757</v>
      </c>
      <c r="AK9">
        <v>108.53962680433395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K11"/>
  <sheetViews>
    <sheetView workbookViewId="0">
      <selection activeCell="C8" sqref="C8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55</v>
      </c>
      <c r="D3" s="39" t="s">
        <v>2</v>
      </c>
      <c r="E3" s="40"/>
      <c r="F3" s="40"/>
      <c r="G3" s="22">
        <v>30171.089434172802</v>
      </c>
      <c r="I3" s="39" t="s">
        <v>3</v>
      </c>
      <c r="J3" s="40"/>
      <c r="K3" s="40"/>
      <c r="L3" s="6">
        <v>184.19992677746242</v>
      </c>
      <c r="N3" s="41" t="s">
        <v>4</v>
      </c>
      <c r="O3" s="40"/>
      <c r="P3" s="40"/>
      <c r="Q3" s="22">
        <v>12160.78547307573</v>
      </c>
    </row>
    <row r="4" spans="1:37" x14ac:dyDescent="0.25">
      <c r="A4" s="4" t="s">
        <v>5</v>
      </c>
      <c r="B4" s="5" t="s">
        <v>56</v>
      </c>
      <c r="D4" s="39" t="s">
        <v>6</v>
      </c>
      <c r="E4" s="40"/>
      <c r="F4" s="40"/>
      <c r="G4">
        <v>1987</v>
      </c>
      <c r="I4" s="39" t="s">
        <v>7</v>
      </c>
      <c r="J4" s="40"/>
      <c r="K4" s="40"/>
      <c r="L4" s="6">
        <v>182.07478515949069</v>
      </c>
      <c r="N4" s="41" t="s">
        <v>8</v>
      </c>
      <c r="O4" s="40"/>
      <c r="P4" s="40"/>
      <c r="Q4">
        <v>1999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28847.728121870539</v>
      </c>
      <c r="I5" s="39" t="s">
        <v>11</v>
      </c>
      <c r="J5" s="40"/>
      <c r="K5" s="40"/>
      <c r="L5" s="6">
        <v>179.63046996803814</v>
      </c>
      <c r="N5" s="41" t="s">
        <v>12</v>
      </c>
      <c r="O5" s="40"/>
      <c r="P5" s="40"/>
      <c r="Q5" s="22">
        <v>12515.320983269174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12330.370013003179</v>
      </c>
      <c r="D7" s="22">
        <v>12418.34729685833</v>
      </c>
      <c r="E7" s="22">
        <v>12612.57857742769</v>
      </c>
      <c r="F7" s="22">
        <v>12366.4523918131</v>
      </c>
      <c r="G7" s="22">
        <v>12446.660800299411</v>
      </c>
      <c r="H7" s="22">
        <v>12739.902436330971</v>
      </c>
      <c r="I7" s="22">
        <v>12598.172143000151</v>
      </c>
      <c r="J7" s="22">
        <v>12471.684609748319</v>
      </c>
      <c r="K7" s="22">
        <v>12177.679760409121</v>
      </c>
      <c r="L7" s="22">
        <v>12715.86026471743</v>
      </c>
      <c r="M7" s="22">
        <v>12671.52312961086</v>
      </c>
      <c r="N7" s="22">
        <v>12313.766914403041</v>
      </c>
      <c r="O7" s="22">
        <v>12244.444691676999</v>
      </c>
      <c r="P7" s="22">
        <v>13052.012654673401</v>
      </c>
      <c r="Q7" s="22">
        <v>12454.60428428152</v>
      </c>
      <c r="R7" s="22">
        <v>12540.62192448496</v>
      </c>
      <c r="S7" s="22">
        <v>12476.257679943579</v>
      </c>
      <c r="T7" s="22">
        <v>12160.78547307573</v>
      </c>
      <c r="U7" s="22">
        <v>12389.200733270851</v>
      </c>
      <c r="V7" s="22">
        <v>12526.66192777075</v>
      </c>
      <c r="W7" s="22">
        <v>12409.119906914901</v>
      </c>
      <c r="X7" s="22">
        <v>12589.60327486849</v>
      </c>
      <c r="Y7" s="22">
        <v>12722.80361602935</v>
      </c>
      <c r="Z7" s="22">
        <v>12678.610217841229</v>
      </c>
      <c r="AA7" s="22">
        <v>12425.498488737279</v>
      </c>
      <c r="AB7" s="22">
        <v>12421.4551326866</v>
      </c>
      <c r="AC7" s="22">
        <v>12592.81263110745</v>
      </c>
      <c r="AD7" s="22">
        <v>12475.106456698541</v>
      </c>
      <c r="AE7" s="22">
        <v>12336.95363373275</v>
      </c>
      <c r="AF7" s="22">
        <v>12412.63610426513</v>
      </c>
      <c r="AG7" s="22">
        <v>12370.492343717769</v>
      </c>
      <c r="AH7" s="22">
        <v>12818.203133004179</v>
      </c>
      <c r="AI7" s="22">
        <v>12640.20997053543</v>
      </c>
      <c r="AJ7" s="22">
        <v>12854.03351435496</v>
      </c>
      <c r="AK7" s="22">
        <v>12581.108283127631</v>
      </c>
    </row>
    <row r="8" spans="1:37" x14ac:dyDescent="0.25">
      <c r="B8" t="s">
        <v>17</v>
      </c>
      <c r="C8" s="22">
        <v>29053.307388262961</v>
      </c>
      <c r="D8" s="22">
        <v>28920.980533305079</v>
      </c>
      <c r="E8" s="22">
        <v>27861.706582932311</v>
      </c>
      <c r="F8" s="22">
        <v>29774.784282330442</v>
      </c>
      <c r="G8" s="22">
        <v>29538.269011486631</v>
      </c>
      <c r="H8" s="22">
        <v>30171.089434172802</v>
      </c>
      <c r="I8" s="22">
        <v>28105.796505887629</v>
      </c>
      <c r="J8" s="22">
        <v>28375.180821963309</v>
      </c>
      <c r="K8" s="22">
        <v>28007.170995558459</v>
      </c>
      <c r="L8" s="22">
        <v>28912.359108875429</v>
      </c>
      <c r="M8" s="22">
        <v>28411.46130852327</v>
      </c>
      <c r="N8" s="22">
        <v>28759.171982424101</v>
      </c>
      <c r="O8" s="22">
        <v>28368.897593062011</v>
      </c>
      <c r="P8" s="22">
        <v>28544.10907789948</v>
      </c>
      <c r="Q8" s="22">
        <v>29186.786095039472</v>
      </c>
      <c r="R8" s="22">
        <v>29158.743409164021</v>
      </c>
      <c r="S8" s="22">
        <v>29456.901576005039</v>
      </c>
      <c r="T8" s="22">
        <v>28229.822276639112</v>
      </c>
      <c r="U8" s="22">
        <v>28439.944984214249</v>
      </c>
      <c r="V8" s="22">
        <v>29373.974736545839</v>
      </c>
      <c r="W8" s="22">
        <v>29533.24056935819</v>
      </c>
      <c r="X8" s="22">
        <v>29324.751736469701</v>
      </c>
      <c r="Y8" s="22">
        <v>28757.164318799929</v>
      </c>
      <c r="Z8" s="22">
        <v>28626.813797394061</v>
      </c>
      <c r="AA8" s="22">
        <v>29612.915553084891</v>
      </c>
      <c r="AB8" s="22">
        <v>27897.269778505972</v>
      </c>
      <c r="AC8" s="22">
        <v>27888.66405353992</v>
      </c>
      <c r="AD8" s="22">
        <v>29894.409030311439</v>
      </c>
      <c r="AE8" s="22">
        <v>29531.49749444253</v>
      </c>
      <c r="AF8" s="22">
        <v>28604.08810692816</v>
      </c>
      <c r="AG8" s="22">
        <v>29755.960096093309</v>
      </c>
      <c r="AH8" s="22">
        <v>28668.113358635641</v>
      </c>
      <c r="AI8" s="22">
        <v>28813.473533553541</v>
      </c>
      <c r="AJ8" s="22">
        <v>27615.308822021329</v>
      </c>
      <c r="AK8" s="22">
        <v>28496.356312038501</v>
      </c>
    </row>
    <row r="9" spans="1:37" x14ac:dyDescent="0.25">
      <c r="B9" t="s">
        <v>18</v>
      </c>
      <c r="C9">
        <v>181.93782644779768</v>
      </c>
      <c r="D9">
        <v>181.4997193148794</v>
      </c>
      <c r="E9">
        <v>181.45068166979587</v>
      </c>
      <c r="F9">
        <v>183.37029375748139</v>
      </c>
      <c r="G9">
        <v>182.48079401494124</v>
      </c>
      <c r="H9">
        <v>183.36731209630454</v>
      </c>
      <c r="I9">
        <v>181.7800825907309</v>
      </c>
      <c r="J9">
        <v>180.11418720013086</v>
      </c>
      <c r="K9">
        <v>179.63046996803814</v>
      </c>
      <c r="L9">
        <v>181.93049791253711</v>
      </c>
      <c r="M9">
        <v>182.23585921896228</v>
      </c>
      <c r="N9">
        <v>181.94125913402829</v>
      </c>
      <c r="O9">
        <v>181.56239898276704</v>
      </c>
      <c r="P9">
        <v>182.90978955210653</v>
      </c>
      <c r="Q9">
        <v>183.80804762465465</v>
      </c>
      <c r="R9">
        <v>182.52928665968656</v>
      </c>
      <c r="S9">
        <v>182.03520074837678</v>
      </c>
      <c r="T9">
        <v>181.6820354509571</v>
      </c>
      <c r="U9">
        <v>179.95340502077406</v>
      </c>
      <c r="V9">
        <v>182.48207951957991</v>
      </c>
      <c r="W9">
        <v>182.50603203835027</v>
      </c>
      <c r="X9">
        <v>183.09806669529917</v>
      </c>
      <c r="Y9">
        <v>181.84839848903314</v>
      </c>
      <c r="Z9">
        <v>182.68186842888494</v>
      </c>
      <c r="AA9">
        <v>182.88923014975373</v>
      </c>
      <c r="AB9">
        <v>181.36599128992344</v>
      </c>
      <c r="AC9">
        <v>180.87114558792825</v>
      </c>
      <c r="AD9">
        <v>182.15160043296029</v>
      </c>
      <c r="AE9">
        <v>184.19992677746242</v>
      </c>
      <c r="AF9">
        <v>182.12488169248914</v>
      </c>
      <c r="AG9">
        <v>182.98688983826102</v>
      </c>
      <c r="AH9">
        <v>182.83497546336275</v>
      </c>
      <c r="AI9">
        <v>180.9137823532794</v>
      </c>
      <c r="AJ9">
        <v>181.19844066080327</v>
      </c>
      <c r="AK9">
        <v>182.24502379985188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K11"/>
  <sheetViews>
    <sheetView zoomScale="70" zoomScaleNormal="70" workbookViewId="0">
      <selection activeCell="A12" sqref="A12:XFD8771"/>
    </sheetView>
  </sheetViews>
  <sheetFormatPr baseColWidth="10" defaultColWidth="9.140625" defaultRowHeight="15" x14ac:dyDescent="0.25"/>
  <cols>
    <col min="1" max="1" width="43.42578125" style="21" bestFit="1" customWidth="1"/>
    <col min="2" max="2" width="22.5703125" style="21" bestFit="1" customWidth="1"/>
  </cols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57</v>
      </c>
      <c r="D3" s="39" t="s">
        <v>2</v>
      </c>
      <c r="E3" s="40"/>
      <c r="F3" s="40"/>
      <c r="G3" s="22">
        <v>2352.5964607731421</v>
      </c>
      <c r="I3" s="39" t="s">
        <v>3</v>
      </c>
      <c r="J3" s="40"/>
      <c r="K3" s="40"/>
      <c r="L3" s="6">
        <v>13.057476209031599</v>
      </c>
      <c r="N3" s="41" t="s">
        <v>4</v>
      </c>
      <c r="O3" s="40"/>
      <c r="P3" s="40"/>
      <c r="Q3" s="22">
        <v>953.84368591226746</v>
      </c>
    </row>
    <row r="4" spans="1:37" x14ac:dyDescent="0.25">
      <c r="A4" s="4" t="s">
        <v>5</v>
      </c>
      <c r="B4" s="5" t="s">
        <v>58</v>
      </c>
      <c r="D4" s="39" t="s">
        <v>6</v>
      </c>
      <c r="E4" s="40"/>
      <c r="F4" s="40"/>
      <c r="G4">
        <v>1996</v>
      </c>
      <c r="I4" s="39" t="s">
        <v>7</v>
      </c>
      <c r="J4" s="40"/>
      <c r="K4" s="40"/>
      <c r="L4" s="6">
        <v>12.799122857142841</v>
      </c>
      <c r="N4" s="41" t="s">
        <v>8</v>
      </c>
      <c r="O4" s="40"/>
      <c r="P4" s="40"/>
      <c r="Q4">
        <v>1992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2122.4278488407344</v>
      </c>
      <c r="I5" s="39" t="s">
        <v>11</v>
      </c>
      <c r="J5" s="40"/>
      <c r="K5" s="40"/>
      <c r="L5" s="6">
        <v>12.638820577107166</v>
      </c>
      <c r="N5" s="41" t="s">
        <v>12</v>
      </c>
      <c r="O5" s="40"/>
      <c r="P5" s="40"/>
      <c r="Q5" s="22">
        <v>1010.2767037720786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1985</v>
      </c>
    </row>
    <row r="7" spans="1:37" x14ac:dyDescent="0.25">
      <c r="A7" s="7" t="s">
        <v>16</v>
      </c>
      <c r="B7" s="5">
        <v>2018</v>
      </c>
      <c r="C7" s="22">
        <v>1007.968879265993</v>
      </c>
      <c r="D7" s="22">
        <v>986.69170657893301</v>
      </c>
      <c r="E7" s="22">
        <v>1034.4688710228741</v>
      </c>
      <c r="F7" s="22">
        <v>963.02637414996309</v>
      </c>
      <c r="G7" s="22">
        <v>1009.415822323808</v>
      </c>
      <c r="H7" s="22">
        <v>1032.0004777311649</v>
      </c>
      <c r="I7" s="22">
        <v>1009.363485737486</v>
      </c>
      <c r="J7" s="22">
        <v>1004.729247409563</v>
      </c>
      <c r="K7" s="22">
        <v>959.91484689623655</v>
      </c>
      <c r="L7" s="22">
        <v>1005.5760000612009</v>
      </c>
      <c r="M7" s="22">
        <v>953.84368591226746</v>
      </c>
      <c r="N7" s="22">
        <v>1017.97049747521</v>
      </c>
      <c r="O7" s="22">
        <v>1001.1462438479369</v>
      </c>
      <c r="P7" s="22">
        <v>1013.961947818249</v>
      </c>
      <c r="Q7" s="22">
        <v>1056.660051144162</v>
      </c>
      <c r="R7" s="22">
        <v>1016.340920582577</v>
      </c>
      <c r="S7" s="22">
        <v>1010.327505573728</v>
      </c>
      <c r="T7" s="22">
        <v>995.02640020658407</v>
      </c>
      <c r="U7" s="22">
        <v>1025.588520309981</v>
      </c>
      <c r="V7" s="22">
        <v>990.97062706301165</v>
      </c>
      <c r="W7" s="22">
        <v>997.19090497023785</v>
      </c>
      <c r="X7" s="22">
        <v>992.04125214879718</v>
      </c>
      <c r="Y7" s="22">
        <v>1036.7585037631229</v>
      </c>
      <c r="Z7" s="22">
        <v>1011.852121148539</v>
      </c>
      <c r="AA7" s="22">
        <v>1011.250447007743</v>
      </c>
      <c r="AB7" s="22">
        <v>1008.903253885806</v>
      </c>
      <c r="AC7" s="22">
        <v>1042.525598017955</v>
      </c>
      <c r="AD7" s="22">
        <v>996.2413797657573</v>
      </c>
      <c r="AE7" s="22">
        <v>1053.5784950077391</v>
      </c>
      <c r="AF7" s="22">
        <v>978.96165435383591</v>
      </c>
      <c r="AG7" s="22">
        <v>1033.512106040288</v>
      </c>
      <c r="AH7" s="22">
        <v>1033.864422373262</v>
      </c>
      <c r="AI7" s="22">
        <v>993.88498209248439</v>
      </c>
      <c r="AJ7" s="22">
        <v>1049.1580737451779</v>
      </c>
      <c r="AK7" s="22">
        <v>1024.9693265910671</v>
      </c>
    </row>
    <row r="8" spans="1:37" x14ac:dyDescent="0.25">
      <c r="B8" t="s">
        <v>17</v>
      </c>
      <c r="C8" s="22">
        <v>2109.4016560788518</v>
      </c>
      <c r="D8" s="22">
        <v>2149.185435999123</v>
      </c>
      <c r="E8" s="22">
        <v>2332.2626823406481</v>
      </c>
      <c r="F8" s="22">
        <v>2094.830678513305</v>
      </c>
      <c r="G8" s="22">
        <v>2161.1982411360409</v>
      </c>
      <c r="H8" s="22">
        <v>2122.6028084180662</v>
      </c>
      <c r="I8" s="22">
        <v>2067.6888706273539</v>
      </c>
      <c r="J8" s="22">
        <v>2091.0761482025109</v>
      </c>
      <c r="K8" s="22">
        <v>2210.0274555143578</v>
      </c>
      <c r="L8" s="22">
        <v>2083.8364403938108</v>
      </c>
      <c r="M8" s="22">
        <v>1934.3367502480039</v>
      </c>
      <c r="N8" s="22">
        <v>2083.44458976036</v>
      </c>
      <c r="O8" s="22">
        <v>2066.4926007485528</v>
      </c>
      <c r="P8" s="22">
        <v>2132.9648900093198</v>
      </c>
      <c r="Q8" s="22">
        <v>2352.5964607731421</v>
      </c>
      <c r="R8" s="22">
        <v>2185.53636222663</v>
      </c>
      <c r="S8" s="22">
        <v>2123.65973274409</v>
      </c>
      <c r="T8" s="22">
        <v>2131.7577653844369</v>
      </c>
      <c r="U8" s="22">
        <v>2168.964274131336</v>
      </c>
      <c r="V8" s="22">
        <v>2018.598984962543</v>
      </c>
      <c r="W8" s="22">
        <v>2064.8497384975062</v>
      </c>
      <c r="X8" s="22">
        <v>2218.5412280953328</v>
      </c>
      <c r="Y8" s="22">
        <v>2007.1100963853621</v>
      </c>
      <c r="Z8" s="22">
        <v>2051.483265314243</v>
      </c>
      <c r="AA8" s="22">
        <v>2121.4958933923758</v>
      </c>
      <c r="AB8" s="22">
        <v>2079.494963952382</v>
      </c>
      <c r="AC8" s="22">
        <v>2178.1574877056869</v>
      </c>
      <c r="AD8" s="22">
        <v>2205.4298054526712</v>
      </c>
      <c r="AE8" s="22">
        <v>2048.2585300931032</v>
      </c>
      <c r="AF8" s="22">
        <v>2126.999246863968</v>
      </c>
      <c r="AG8" s="22">
        <v>2082.19380506577</v>
      </c>
      <c r="AH8" s="22">
        <v>2208.1495723926441</v>
      </c>
      <c r="AI8" s="22">
        <v>2073.7576379404732</v>
      </c>
      <c r="AJ8" s="22">
        <v>2091.1216225274929</v>
      </c>
      <c r="AK8" s="22">
        <v>2107.4689875341978</v>
      </c>
    </row>
    <row r="9" spans="1:37" x14ac:dyDescent="0.25">
      <c r="B9" t="s">
        <v>18</v>
      </c>
      <c r="C9">
        <v>12.708939918856961</v>
      </c>
      <c r="D9">
        <v>12.820577944086098</v>
      </c>
      <c r="E9">
        <v>12.753174955818993</v>
      </c>
      <c r="F9">
        <v>13.057476209031599</v>
      </c>
      <c r="G9">
        <v>12.865772508575112</v>
      </c>
      <c r="H9">
        <v>12.955516494583101</v>
      </c>
      <c r="I9">
        <v>12.820468480750632</v>
      </c>
      <c r="J9">
        <v>12.638820577107166</v>
      </c>
      <c r="K9">
        <v>12.641897263646744</v>
      </c>
      <c r="L9">
        <v>12.790114338841084</v>
      </c>
      <c r="M9">
        <v>12.726697410782915</v>
      </c>
      <c r="N9">
        <v>12.786810791327097</v>
      </c>
      <c r="O9">
        <v>12.805756560899438</v>
      </c>
      <c r="P9">
        <v>12.803260831603591</v>
      </c>
      <c r="Q9">
        <v>12.84596370300649</v>
      </c>
      <c r="R9">
        <v>12.783979236115632</v>
      </c>
      <c r="S9">
        <v>12.944837271171808</v>
      </c>
      <c r="T9">
        <v>12.8453458836801</v>
      </c>
      <c r="U9">
        <v>12.665621090890907</v>
      </c>
      <c r="V9">
        <v>12.810194279539997</v>
      </c>
      <c r="W9">
        <v>12.815864268379189</v>
      </c>
      <c r="X9">
        <v>12.786775272064469</v>
      </c>
      <c r="Y9">
        <v>12.807207715055034</v>
      </c>
      <c r="Z9">
        <v>12.726359226770384</v>
      </c>
      <c r="AA9">
        <v>12.731410969854734</v>
      </c>
      <c r="AB9">
        <v>12.760154278572434</v>
      </c>
      <c r="AC9">
        <v>12.768297466112426</v>
      </c>
      <c r="AD9">
        <v>12.798993569260659</v>
      </c>
      <c r="AE9">
        <v>13.012967175762249</v>
      </c>
      <c r="AF9">
        <v>12.714418362139346</v>
      </c>
      <c r="AG9">
        <v>12.90402548858882</v>
      </c>
      <c r="AH9">
        <v>12.824759782388236</v>
      </c>
      <c r="AI9">
        <v>12.731070858479983</v>
      </c>
      <c r="AJ9">
        <v>12.703000308189187</v>
      </c>
      <c r="AK9">
        <v>12.812769508066811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57</v>
      </c>
      <c r="D3" s="39" t="s">
        <v>2</v>
      </c>
      <c r="E3" s="40"/>
      <c r="F3" s="40"/>
      <c r="G3" s="22">
        <v>3451.2332037577439</v>
      </c>
      <c r="I3" s="39" t="s">
        <v>3</v>
      </c>
      <c r="J3" s="40"/>
      <c r="K3" s="40"/>
      <c r="L3" s="6">
        <v>20.328722634939162</v>
      </c>
      <c r="N3" s="41" t="s">
        <v>4</v>
      </c>
      <c r="O3" s="40"/>
      <c r="P3" s="40"/>
      <c r="Q3" s="22">
        <v>1264.81517147764</v>
      </c>
    </row>
    <row r="4" spans="1:37" x14ac:dyDescent="0.25">
      <c r="A4" s="4" t="s">
        <v>5</v>
      </c>
      <c r="B4" s="5" t="s">
        <v>59</v>
      </c>
      <c r="D4" s="39" t="s">
        <v>6</v>
      </c>
      <c r="E4" s="40"/>
      <c r="F4" s="40"/>
      <c r="G4">
        <v>1999</v>
      </c>
      <c r="I4" s="39" t="s">
        <v>7</v>
      </c>
      <c r="J4" s="40"/>
      <c r="K4" s="40"/>
      <c r="L4" s="6">
        <v>19.686310779341845</v>
      </c>
      <c r="N4" s="41" t="s">
        <v>8</v>
      </c>
      <c r="O4" s="40"/>
      <c r="P4" s="40"/>
      <c r="Q4">
        <v>1994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3231.7926244993705</v>
      </c>
      <c r="I5" s="39" t="s">
        <v>11</v>
      </c>
      <c r="J5" s="40"/>
      <c r="K5" s="40"/>
      <c r="L5" s="6">
        <v>19.281484094987693</v>
      </c>
      <c r="N5" s="41" t="s">
        <v>12</v>
      </c>
      <c r="O5" s="40"/>
      <c r="P5" s="40"/>
      <c r="Q5" s="22">
        <v>1426.0479591551311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1441.573627727794</v>
      </c>
      <c r="D7" s="22">
        <v>1365.9357297047941</v>
      </c>
      <c r="E7" s="22">
        <v>1398.1073674450611</v>
      </c>
      <c r="F7" s="22">
        <v>1447.963396200978</v>
      </c>
      <c r="G7" s="22">
        <v>1430.8375396268141</v>
      </c>
      <c r="H7" s="22">
        <v>1387.502471785486</v>
      </c>
      <c r="I7" s="22">
        <v>1411.838841926294</v>
      </c>
      <c r="J7" s="22">
        <v>1454.6880588551101</v>
      </c>
      <c r="K7" s="22">
        <v>1432.940125935311</v>
      </c>
      <c r="L7" s="22">
        <v>1378.842507996477</v>
      </c>
      <c r="M7" s="22">
        <v>1483.9653669269981</v>
      </c>
      <c r="N7" s="22">
        <v>1487.70869420078</v>
      </c>
      <c r="O7" s="22">
        <v>1264.81517147764</v>
      </c>
      <c r="P7" s="22">
        <v>1392.0136363103929</v>
      </c>
      <c r="Q7" s="22">
        <v>1437.1113529273159</v>
      </c>
      <c r="R7" s="22">
        <v>1416.0755559609379</v>
      </c>
      <c r="S7" s="22">
        <v>1519.4287654718801</v>
      </c>
      <c r="T7" s="22">
        <v>1415.293744133254</v>
      </c>
      <c r="U7" s="22">
        <v>1432.9391735909551</v>
      </c>
      <c r="V7" s="22">
        <v>1410.711085498687</v>
      </c>
      <c r="W7" s="22">
        <v>1410.750656158327</v>
      </c>
      <c r="X7" s="22">
        <v>1371.891747037163</v>
      </c>
      <c r="Y7" s="22">
        <v>1411.6909739668511</v>
      </c>
      <c r="Z7" s="22">
        <v>1394.42021559361</v>
      </c>
      <c r="AA7" s="22">
        <v>1369.827405104779</v>
      </c>
      <c r="AB7" s="22">
        <v>1507.107309952238</v>
      </c>
      <c r="AC7" s="22">
        <v>1499.4843081842671</v>
      </c>
      <c r="AD7" s="22">
        <v>1411.0386166154251</v>
      </c>
      <c r="AE7" s="22">
        <v>1392.232101418522</v>
      </c>
      <c r="AF7" s="22">
        <v>1444.868836789004</v>
      </c>
      <c r="AG7" s="22">
        <v>1451.4483179298711</v>
      </c>
      <c r="AH7" s="22">
        <v>1464.1764847592881</v>
      </c>
      <c r="AI7" s="22">
        <v>1351.6761228763421</v>
      </c>
      <c r="AJ7" s="22">
        <v>1512.5559583548779</v>
      </c>
      <c r="AK7" s="22">
        <v>1508.2173019860661</v>
      </c>
    </row>
    <row r="8" spans="1:37" x14ac:dyDescent="0.25">
      <c r="B8" t="s">
        <v>17</v>
      </c>
      <c r="C8" s="22">
        <v>3273.5805279418109</v>
      </c>
      <c r="D8" s="22">
        <v>3175.8512642911592</v>
      </c>
      <c r="E8" s="22">
        <v>3237.7105431696232</v>
      </c>
      <c r="F8" s="22">
        <v>3365.9428068621892</v>
      </c>
      <c r="G8" s="22">
        <v>3291.218643501129</v>
      </c>
      <c r="H8" s="22">
        <v>3363.6549145690842</v>
      </c>
      <c r="I8" s="22">
        <v>3157.6345079824159</v>
      </c>
      <c r="J8" s="22">
        <v>3224.1180688527402</v>
      </c>
      <c r="K8" s="22">
        <v>3095.1132595724262</v>
      </c>
      <c r="L8" s="22">
        <v>3193.7530070135108</v>
      </c>
      <c r="M8" s="22">
        <v>3034.481937382493</v>
      </c>
      <c r="N8" s="22">
        <v>3144.9546857834689</v>
      </c>
      <c r="O8" s="22">
        <v>3327.6029153931549</v>
      </c>
      <c r="P8" s="22">
        <v>3157.1347685075179</v>
      </c>
      <c r="Q8" s="22">
        <v>3258.026582517904</v>
      </c>
      <c r="R8" s="22">
        <v>3215.655483951301</v>
      </c>
      <c r="S8" s="22">
        <v>3155.8514159799302</v>
      </c>
      <c r="T8" s="22">
        <v>3451.2332037577439</v>
      </c>
      <c r="U8" s="22">
        <v>3223.584850924668</v>
      </c>
      <c r="V8" s="22">
        <v>3295.312491226668</v>
      </c>
      <c r="W8" s="22">
        <v>3224.0176619026579</v>
      </c>
      <c r="X8" s="22">
        <v>3287.353487286231</v>
      </c>
      <c r="Y8" s="22">
        <v>3221.1182572736529</v>
      </c>
      <c r="Z8" s="22">
        <v>3248.252787162834</v>
      </c>
      <c r="AA8" s="22">
        <v>3248.0591766457578</v>
      </c>
      <c r="AB8" s="22">
        <v>3260.799224810296</v>
      </c>
      <c r="AC8" s="22">
        <v>3060.5742296230769</v>
      </c>
      <c r="AD8" s="22">
        <v>3193.6430643488552</v>
      </c>
      <c r="AE8" s="22">
        <v>3312.2826843314101</v>
      </c>
      <c r="AF8" s="22">
        <v>3279.8807322339421</v>
      </c>
      <c r="AG8" s="22">
        <v>3356.9094052055452</v>
      </c>
      <c r="AH8" s="22">
        <v>3210.1183584328692</v>
      </c>
      <c r="AI8" s="22">
        <v>3166.063909582168</v>
      </c>
      <c r="AJ8" s="22">
        <v>3095.7970665268781</v>
      </c>
      <c r="AK8" s="22">
        <v>3305.4559329308559</v>
      </c>
    </row>
    <row r="9" spans="1:37" x14ac:dyDescent="0.25">
      <c r="B9" t="s">
        <v>18</v>
      </c>
      <c r="C9">
        <v>19.614006154228573</v>
      </c>
      <c r="D9">
        <v>19.587564279229081</v>
      </c>
      <c r="E9">
        <v>19.544579643363072</v>
      </c>
      <c r="F9">
        <v>20.315693336000432</v>
      </c>
      <c r="G9">
        <v>19.866344629074877</v>
      </c>
      <c r="H9">
        <v>20.067237966626891</v>
      </c>
      <c r="I9">
        <v>19.658196729207269</v>
      </c>
      <c r="J9">
        <v>19.281484094987693</v>
      </c>
      <c r="K9">
        <v>19.29326950449591</v>
      </c>
      <c r="L9">
        <v>19.550241721883985</v>
      </c>
      <c r="M9">
        <v>19.491932738183586</v>
      </c>
      <c r="N9">
        <v>19.674297979255247</v>
      </c>
      <c r="O9">
        <v>19.822448929526129</v>
      </c>
      <c r="P9">
        <v>19.738725596511465</v>
      </c>
      <c r="Q9">
        <v>19.896187894055654</v>
      </c>
      <c r="R9">
        <v>19.601852971542382</v>
      </c>
      <c r="S9">
        <v>19.811697428917565</v>
      </c>
      <c r="T9">
        <v>19.690385565446604</v>
      </c>
      <c r="U9">
        <v>19.358391981237386</v>
      </c>
      <c r="V9">
        <v>19.766871542308888</v>
      </c>
      <c r="W9">
        <v>19.689692457760394</v>
      </c>
      <c r="X9">
        <v>19.7043988718275</v>
      </c>
      <c r="Y9">
        <v>19.658789341063496</v>
      </c>
      <c r="Z9">
        <v>19.573779456615728</v>
      </c>
      <c r="AA9">
        <v>19.532956100673925</v>
      </c>
      <c r="AB9">
        <v>19.623023137398505</v>
      </c>
      <c r="AC9">
        <v>19.5410239123417</v>
      </c>
      <c r="AD9">
        <v>19.815443832428006</v>
      </c>
      <c r="AE9">
        <v>20.328722634939162</v>
      </c>
      <c r="AF9">
        <v>19.534511387656138</v>
      </c>
      <c r="AG9">
        <v>19.885457966373735</v>
      </c>
      <c r="AH9">
        <v>19.746979629983354</v>
      </c>
      <c r="AI9">
        <v>19.504745833864906</v>
      </c>
      <c r="AJ9">
        <v>19.502484266640035</v>
      </c>
      <c r="AK9">
        <v>19.747457761315328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57</v>
      </c>
      <c r="D3" s="39" t="s">
        <v>2</v>
      </c>
      <c r="E3" s="40"/>
      <c r="F3" s="40"/>
      <c r="G3" s="22">
        <v>18112.188035016148</v>
      </c>
      <c r="I3" s="39" t="s">
        <v>3</v>
      </c>
      <c r="J3" s="40"/>
      <c r="K3" s="40"/>
      <c r="L3" s="6">
        <v>96.892257042197883</v>
      </c>
      <c r="N3" s="41" t="s">
        <v>4</v>
      </c>
      <c r="O3" s="40"/>
      <c r="P3" s="40"/>
      <c r="Q3" s="22">
        <v>3893.695825586311</v>
      </c>
    </row>
    <row r="4" spans="1:37" x14ac:dyDescent="0.25">
      <c r="A4" s="4" t="s">
        <v>5</v>
      </c>
      <c r="B4" s="5" t="s">
        <v>60</v>
      </c>
      <c r="D4" s="39" t="s">
        <v>6</v>
      </c>
      <c r="E4" s="40"/>
      <c r="F4" s="40"/>
      <c r="G4">
        <v>2010</v>
      </c>
      <c r="I4" s="39" t="s">
        <v>7</v>
      </c>
      <c r="J4" s="40"/>
      <c r="K4" s="40"/>
      <c r="L4" s="6">
        <v>92.82184721954772</v>
      </c>
      <c r="N4" s="41" t="s">
        <v>8</v>
      </c>
      <c r="O4" s="40"/>
      <c r="P4" s="40"/>
      <c r="Q4">
        <v>1992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16316.680294165048</v>
      </c>
      <c r="I5" s="39" t="s">
        <v>11</v>
      </c>
      <c r="J5" s="40"/>
      <c r="K5" s="40"/>
      <c r="L5" s="6">
        <v>90.010405577979228</v>
      </c>
      <c r="N5" s="41" t="s">
        <v>12</v>
      </c>
      <c r="O5" s="40"/>
      <c r="P5" s="40"/>
      <c r="Q5" s="22">
        <v>5322.356338458645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4891.6575180222826</v>
      </c>
      <c r="D7" s="22">
        <v>5137.8136988516644</v>
      </c>
      <c r="E7" s="22">
        <v>5740.635853216525</v>
      </c>
      <c r="F7" s="22">
        <v>5244.3892713965952</v>
      </c>
      <c r="G7" s="22">
        <v>5377.7358701844332</v>
      </c>
      <c r="H7" s="22">
        <v>5733.1242508534506</v>
      </c>
      <c r="I7" s="22">
        <v>5363.3024813290349</v>
      </c>
      <c r="J7" s="22">
        <v>4779.1943620331667</v>
      </c>
      <c r="K7" s="22">
        <v>5209.8204911909052</v>
      </c>
      <c r="L7" s="22">
        <v>4807.8686423818099</v>
      </c>
      <c r="M7" s="22">
        <v>3893.695825586311</v>
      </c>
      <c r="N7" s="22">
        <v>6265.3874413970061</v>
      </c>
      <c r="O7" s="22">
        <v>4487.3913825628051</v>
      </c>
      <c r="P7" s="22">
        <v>5291.6698667140781</v>
      </c>
      <c r="Q7" s="22">
        <v>5566.6464856061239</v>
      </c>
      <c r="R7" s="22">
        <v>5100.7512124951154</v>
      </c>
      <c r="S7" s="22">
        <v>6124.8326193023377</v>
      </c>
      <c r="T7" s="22">
        <v>5320.5358948976682</v>
      </c>
      <c r="U7" s="22">
        <v>6057.9867570264933</v>
      </c>
      <c r="V7" s="22">
        <v>4798.5069617151148</v>
      </c>
      <c r="W7" s="22">
        <v>5321.2344469792106</v>
      </c>
      <c r="X7" s="22">
        <v>5265.0980110446253</v>
      </c>
      <c r="Y7" s="22">
        <v>5364.6274224947874</v>
      </c>
      <c r="Z7" s="22">
        <v>5300.6252762245194</v>
      </c>
      <c r="AA7" s="22">
        <v>5021.9627837031112</v>
      </c>
      <c r="AB7" s="22">
        <v>5325.4086283875386</v>
      </c>
      <c r="AC7" s="22">
        <v>5229.3171646066794</v>
      </c>
      <c r="AD7" s="22">
        <v>5463.2096806373384</v>
      </c>
      <c r="AE7" s="22">
        <v>5203.431449348167</v>
      </c>
      <c r="AF7" s="22">
        <v>5570.7601711549978</v>
      </c>
      <c r="AG7" s="22">
        <v>5704.297608747449</v>
      </c>
      <c r="AH7" s="22">
        <v>5627.8293164600827</v>
      </c>
      <c r="AI7" s="22">
        <v>5022.6503058928538</v>
      </c>
      <c r="AJ7" s="22">
        <v>5914.6771462073002</v>
      </c>
      <c r="AK7" s="22">
        <v>5754.3955474009508</v>
      </c>
    </row>
    <row r="8" spans="1:37" x14ac:dyDescent="0.25">
      <c r="B8" t="s">
        <v>17</v>
      </c>
      <c r="C8" s="22">
        <v>17344.62163285831</v>
      </c>
      <c r="D8" s="22">
        <v>15701.38183266074</v>
      </c>
      <c r="E8" s="22">
        <v>15765.426462603011</v>
      </c>
      <c r="F8" s="22">
        <v>17208.76304932106</v>
      </c>
      <c r="G8" s="22">
        <v>17718.937458185461</v>
      </c>
      <c r="H8" s="22">
        <v>17471.141550188509</v>
      </c>
      <c r="I8" s="22">
        <v>16146.77513998255</v>
      </c>
      <c r="J8" s="22">
        <v>16471.510813127199</v>
      </c>
      <c r="K8" s="22">
        <v>14606.445840300181</v>
      </c>
      <c r="L8" s="22">
        <v>15714.718747813091</v>
      </c>
      <c r="M8" s="22">
        <v>15105.98034924996</v>
      </c>
      <c r="N8" s="22">
        <v>15650.83928006914</v>
      </c>
      <c r="O8" s="22">
        <v>16177.03913088588</v>
      </c>
      <c r="P8" s="22">
        <v>16068.104859152119</v>
      </c>
      <c r="Q8" s="22">
        <v>16757.94294798209</v>
      </c>
      <c r="R8" s="22">
        <v>15921.98558627616</v>
      </c>
      <c r="S8" s="22">
        <v>16265.78355440634</v>
      </c>
      <c r="T8" s="22">
        <v>16471.300542248369</v>
      </c>
      <c r="U8" s="22">
        <v>16196.35915302465</v>
      </c>
      <c r="V8" s="22">
        <v>16545.66425077018</v>
      </c>
      <c r="W8" s="22">
        <v>15367.24608603723</v>
      </c>
      <c r="X8" s="22">
        <v>16898.293924246009</v>
      </c>
      <c r="Y8" s="22">
        <v>16054.047549010091</v>
      </c>
      <c r="Z8" s="22">
        <v>16739.837564825419</v>
      </c>
      <c r="AA8" s="22">
        <v>16567.681498262169</v>
      </c>
      <c r="AB8" s="22">
        <v>16308.81947174149</v>
      </c>
      <c r="AC8" s="22">
        <v>15318.702582155151</v>
      </c>
      <c r="AD8" s="22">
        <v>15784.625913262649</v>
      </c>
      <c r="AE8" s="22">
        <v>18112.188035016148</v>
      </c>
      <c r="AF8" s="22">
        <v>16542.331074413891</v>
      </c>
      <c r="AG8" s="22">
        <v>17047.838495642322</v>
      </c>
      <c r="AH8" s="22">
        <v>16902.67127769356</v>
      </c>
      <c r="AI8" s="22">
        <v>15710.649385408389</v>
      </c>
      <c r="AJ8" s="22">
        <v>15243.85446615438</v>
      </c>
      <c r="AK8" s="22">
        <v>17174.300790802969</v>
      </c>
    </row>
    <row r="9" spans="1:37" x14ac:dyDescent="0.25">
      <c r="B9" t="s">
        <v>18</v>
      </c>
      <c r="C9">
        <v>92.345317971071523</v>
      </c>
      <c r="D9">
        <v>91.937669074183617</v>
      </c>
      <c r="E9">
        <v>91.340780622155307</v>
      </c>
      <c r="F9">
        <v>96.086107979643359</v>
      </c>
      <c r="G9">
        <v>93.97075162897147</v>
      </c>
      <c r="H9">
        <v>95.787060093541996</v>
      </c>
      <c r="I9">
        <v>92.742229728358637</v>
      </c>
      <c r="J9">
        <v>90.264199306564748</v>
      </c>
      <c r="K9">
        <v>90.010405577979228</v>
      </c>
      <c r="L9">
        <v>92.121912969935465</v>
      </c>
      <c r="M9">
        <v>91.684539565593624</v>
      </c>
      <c r="N9">
        <v>92.920591652801448</v>
      </c>
      <c r="O9">
        <v>92.738265184250096</v>
      </c>
      <c r="P9">
        <v>93.459574945785988</v>
      </c>
      <c r="Q9">
        <v>94.617211513573949</v>
      </c>
      <c r="R9">
        <v>92.866834377668326</v>
      </c>
      <c r="S9">
        <v>93.511230915346914</v>
      </c>
      <c r="T9">
        <v>92.120670422009596</v>
      </c>
      <c r="U9">
        <v>90.58158522711804</v>
      </c>
      <c r="V9">
        <v>93.043663137436923</v>
      </c>
      <c r="W9">
        <v>92.826931542419061</v>
      </c>
      <c r="X9">
        <v>93.376777420453152</v>
      </c>
      <c r="Y9">
        <v>93.110022442500068</v>
      </c>
      <c r="Z9">
        <v>92.845116462558465</v>
      </c>
      <c r="AA9">
        <v>92.351797620038042</v>
      </c>
      <c r="AB9">
        <v>92.000513089297328</v>
      </c>
      <c r="AC9">
        <v>91.508145158929779</v>
      </c>
      <c r="AD9">
        <v>93.274023239813218</v>
      </c>
      <c r="AE9">
        <v>96.892257042197883</v>
      </c>
      <c r="AF9">
        <v>92.296960788345501</v>
      </c>
      <c r="AG9">
        <v>93.868503079250516</v>
      </c>
      <c r="AH9">
        <v>93.761877778073924</v>
      </c>
      <c r="AI9">
        <v>91.617847472503996</v>
      </c>
      <c r="AJ9">
        <v>91.909937397188756</v>
      </c>
      <c r="AK9">
        <v>92.973340256610882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K11"/>
  <sheetViews>
    <sheetView workbookViewId="0">
      <selection activeCell="A11" sqref="A1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57</v>
      </c>
      <c r="D3" s="39" t="s">
        <v>2</v>
      </c>
      <c r="E3" s="40"/>
      <c r="F3" s="40"/>
      <c r="G3" s="22">
        <v>5084.1040395403252</v>
      </c>
      <c r="I3" s="39" t="s">
        <v>3</v>
      </c>
      <c r="J3" s="40"/>
      <c r="K3" s="40"/>
      <c r="L3" s="6">
        <v>28.278585677358816</v>
      </c>
      <c r="N3" s="41" t="s">
        <v>4</v>
      </c>
      <c r="O3" s="40"/>
      <c r="P3" s="40"/>
      <c r="Q3" s="22">
        <v>1444.712186641782</v>
      </c>
    </row>
    <row r="4" spans="1:37" x14ac:dyDescent="0.25">
      <c r="A4" s="4" t="s">
        <v>5</v>
      </c>
      <c r="B4" s="5" t="s">
        <v>61</v>
      </c>
      <c r="D4" s="39" t="s">
        <v>6</v>
      </c>
      <c r="E4" s="40"/>
      <c r="F4" s="40"/>
      <c r="G4">
        <v>1985</v>
      </c>
      <c r="I4" s="39" t="s">
        <v>7</v>
      </c>
      <c r="J4" s="40"/>
      <c r="K4" s="40"/>
      <c r="L4" s="6">
        <v>27.018589306660083</v>
      </c>
      <c r="N4" s="41" t="s">
        <v>8</v>
      </c>
      <c r="O4" s="40"/>
      <c r="P4" s="40"/>
      <c r="Q4">
        <v>2011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4758.6972093235509</v>
      </c>
      <c r="I5" s="39" t="s">
        <v>11</v>
      </c>
      <c r="J5" s="40"/>
      <c r="K5" s="40"/>
      <c r="L5" s="6">
        <v>26.113213898521519</v>
      </c>
      <c r="N5" s="41" t="s">
        <v>12</v>
      </c>
      <c r="O5" s="40"/>
      <c r="P5" s="40"/>
      <c r="Q5" s="22">
        <v>1665.619148845037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1488.9431114808231</v>
      </c>
      <c r="D7" s="22">
        <v>1700.0310318800191</v>
      </c>
      <c r="E7" s="22">
        <v>1741.635285473481</v>
      </c>
      <c r="F7" s="22">
        <v>1626.69399198729</v>
      </c>
      <c r="G7" s="22">
        <v>1648.144704514357</v>
      </c>
      <c r="H7" s="22">
        <v>1664.743559075788</v>
      </c>
      <c r="I7" s="22">
        <v>1657.238579929455</v>
      </c>
      <c r="J7" s="22">
        <v>1525.985540630531</v>
      </c>
      <c r="K7" s="22">
        <v>1638.042809091191</v>
      </c>
      <c r="L7" s="22">
        <v>1758.629427788946</v>
      </c>
      <c r="M7" s="22">
        <v>1604.327339762229</v>
      </c>
      <c r="N7" s="22">
        <v>1718.956599530617</v>
      </c>
      <c r="O7" s="22">
        <v>1675.1759278959851</v>
      </c>
      <c r="P7" s="22">
        <v>1627.475465726578</v>
      </c>
      <c r="Q7" s="22">
        <v>1727.640364894788</v>
      </c>
      <c r="R7" s="22">
        <v>1697.714055789482</v>
      </c>
      <c r="S7" s="22">
        <v>1713.805113705956</v>
      </c>
      <c r="T7" s="22">
        <v>1698.7349082564549</v>
      </c>
      <c r="U7" s="22">
        <v>1745.425116500357</v>
      </c>
      <c r="V7" s="22">
        <v>1737.225262837675</v>
      </c>
      <c r="W7" s="22">
        <v>1565.3367287414001</v>
      </c>
      <c r="X7" s="22">
        <v>1703.623148368825</v>
      </c>
      <c r="Y7" s="22">
        <v>1736.5064669975529</v>
      </c>
      <c r="Z7" s="22">
        <v>1673.7096832438151</v>
      </c>
      <c r="AA7" s="22">
        <v>1681.0531390143219</v>
      </c>
      <c r="AB7" s="22">
        <v>1628.270585562266</v>
      </c>
      <c r="AC7" s="22">
        <v>1647.4117221302399</v>
      </c>
      <c r="AD7" s="22">
        <v>1730.087235594935</v>
      </c>
      <c r="AE7" s="22">
        <v>1668.707389883308</v>
      </c>
      <c r="AF7" s="22">
        <v>1444.712186641782</v>
      </c>
      <c r="AG7" s="22">
        <v>1737.60370001709</v>
      </c>
      <c r="AH7" s="22">
        <v>1697.558975652569</v>
      </c>
      <c r="AI7" s="22">
        <v>1637.523633573069</v>
      </c>
      <c r="AJ7" s="22">
        <v>1731.5971491828309</v>
      </c>
      <c r="AK7" s="22">
        <v>1616.4002682202961</v>
      </c>
    </row>
    <row r="8" spans="1:37" x14ac:dyDescent="0.25">
      <c r="B8" t="s">
        <v>17</v>
      </c>
      <c r="C8" s="22">
        <v>4843.1675710192476</v>
      </c>
      <c r="D8" s="22">
        <v>4732.4147738642596</v>
      </c>
      <c r="E8" s="22">
        <v>4606.6447324594101</v>
      </c>
      <c r="F8" s="22">
        <v>5084.1040395403252</v>
      </c>
      <c r="G8" s="22">
        <v>4983.5095545671948</v>
      </c>
      <c r="H8" s="22">
        <v>5066.8275171850519</v>
      </c>
      <c r="I8" s="22">
        <v>4671.1031454480981</v>
      </c>
      <c r="J8" s="22">
        <v>4392.4228413006767</v>
      </c>
      <c r="K8" s="22">
        <v>4455.9738849317064</v>
      </c>
      <c r="L8" s="22">
        <v>4718.001453647882</v>
      </c>
      <c r="M8" s="22">
        <v>4610.1520258919663</v>
      </c>
      <c r="N8" s="22">
        <v>4701.6861706702748</v>
      </c>
      <c r="O8" s="22">
        <v>4667.1850228411777</v>
      </c>
      <c r="P8" s="22">
        <v>4701.6585328074043</v>
      </c>
      <c r="Q8" s="22">
        <v>4913.8879246360084</v>
      </c>
      <c r="R8" s="22">
        <v>4801.3220684742573</v>
      </c>
      <c r="S8" s="22">
        <v>4753.8448577535892</v>
      </c>
      <c r="T8" s="22">
        <v>4795.551591127145</v>
      </c>
      <c r="U8" s="22">
        <v>4826.7035988189182</v>
      </c>
      <c r="V8" s="22">
        <v>4739.3673727703963</v>
      </c>
      <c r="W8" s="22">
        <v>4671.4307046157301</v>
      </c>
      <c r="X8" s="22">
        <v>4845.4615381418462</v>
      </c>
      <c r="Y8" s="22">
        <v>4756.9458343019451</v>
      </c>
      <c r="Z8" s="22">
        <v>4841.7834075283708</v>
      </c>
      <c r="AA8" s="22">
        <v>4872.19413977981</v>
      </c>
      <c r="AB8" s="22">
        <v>4712.6098511038726</v>
      </c>
      <c r="AC8" s="22">
        <v>4550.8079550527127</v>
      </c>
      <c r="AD8" s="22">
        <v>4715.3690590458273</v>
      </c>
      <c r="AE8" s="22">
        <v>4870.6137888433796</v>
      </c>
      <c r="AF8" s="22">
        <v>4733.2243271960242</v>
      </c>
      <c r="AG8" s="22">
        <v>4874.1728265804959</v>
      </c>
      <c r="AH8" s="22">
        <v>4848.6099925355511</v>
      </c>
      <c r="AI8" s="22">
        <v>4863.3533051264494</v>
      </c>
      <c r="AJ8" s="22">
        <v>4559.3599948369083</v>
      </c>
      <c r="AK8" s="22">
        <v>4772.9369218803486</v>
      </c>
    </row>
    <row r="9" spans="1:37" x14ac:dyDescent="0.25">
      <c r="B9" t="s">
        <v>18</v>
      </c>
      <c r="C9">
        <v>26.87976366403139</v>
      </c>
      <c r="D9">
        <v>26.817453787135104</v>
      </c>
      <c r="E9">
        <v>26.746937440169173</v>
      </c>
      <c r="F9">
        <v>27.770625392649904</v>
      </c>
      <c r="G9">
        <v>27.38762211073719</v>
      </c>
      <c r="H9">
        <v>27.628505241921669</v>
      </c>
      <c r="I9">
        <v>26.834246976092643</v>
      </c>
      <c r="J9">
        <v>26.246973448105969</v>
      </c>
      <c r="K9">
        <v>26.113213898521519</v>
      </c>
      <c r="L9">
        <v>27.052261588727205</v>
      </c>
      <c r="M9">
        <v>26.727109836177405</v>
      </c>
      <c r="N9">
        <v>27.107145294439107</v>
      </c>
      <c r="O9">
        <v>26.880130677759698</v>
      </c>
      <c r="P9">
        <v>27.219309593292383</v>
      </c>
      <c r="Q9">
        <v>27.824240541919192</v>
      </c>
      <c r="R9">
        <v>27.321129716250706</v>
      </c>
      <c r="S9">
        <v>27.033272283944708</v>
      </c>
      <c r="T9">
        <v>26.89186298221923</v>
      </c>
      <c r="U9">
        <v>26.312894383512592</v>
      </c>
      <c r="V9">
        <v>27.148544137590196</v>
      </c>
      <c r="W9">
        <v>27.069279722016613</v>
      </c>
      <c r="X9">
        <v>27.228470150462535</v>
      </c>
      <c r="Y9">
        <v>27.034275521477973</v>
      </c>
      <c r="Z9">
        <v>27.049224022499494</v>
      </c>
      <c r="AA9">
        <v>26.964985595614188</v>
      </c>
      <c r="AB9">
        <v>26.550518077272852</v>
      </c>
      <c r="AC9">
        <v>26.592086081710704</v>
      </c>
      <c r="AD9">
        <v>27.151105407569357</v>
      </c>
      <c r="AE9">
        <v>28.278585677358816</v>
      </c>
      <c r="AF9">
        <v>27.005531374391968</v>
      </c>
      <c r="AG9">
        <v>27.219407521690407</v>
      </c>
      <c r="AH9">
        <v>27.315194151651689</v>
      </c>
      <c r="AI9">
        <v>26.516424384026084</v>
      </c>
      <c r="AJ9">
        <v>26.733220618234395</v>
      </c>
      <c r="AK9">
        <v>26.999074431928772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27</v>
      </c>
      <c r="D3" s="39" t="s">
        <v>2</v>
      </c>
      <c r="E3" s="40"/>
      <c r="F3" s="40"/>
      <c r="G3" s="22">
        <v>12469.77416469733</v>
      </c>
      <c r="I3" s="39" t="s">
        <v>3</v>
      </c>
      <c r="J3" s="40"/>
      <c r="K3" s="40"/>
      <c r="L3" s="6">
        <v>65.170276881842085</v>
      </c>
      <c r="N3" s="41" t="s">
        <v>4</v>
      </c>
      <c r="O3" s="40"/>
      <c r="P3" s="40"/>
      <c r="Q3" s="22">
        <v>3494.2504878383229</v>
      </c>
    </row>
    <row r="4" spans="1:37" x14ac:dyDescent="0.25">
      <c r="A4" s="4" t="s">
        <v>5</v>
      </c>
      <c r="B4" s="5" t="s">
        <v>28</v>
      </c>
      <c r="D4" s="39" t="s">
        <v>6</v>
      </c>
      <c r="E4" s="40"/>
      <c r="F4" s="40"/>
      <c r="G4">
        <v>1985</v>
      </c>
      <c r="I4" s="39" t="s">
        <v>7</v>
      </c>
      <c r="J4" s="40"/>
      <c r="K4" s="40"/>
      <c r="L4" s="6">
        <v>64.100000000000023</v>
      </c>
      <c r="N4" s="41" t="s">
        <v>8</v>
      </c>
      <c r="O4" s="40"/>
      <c r="P4" s="40"/>
      <c r="Q4">
        <v>2010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10848.604779157189</v>
      </c>
      <c r="I5" s="39" t="s">
        <v>11</v>
      </c>
      <c r="J5" s="40"/>
      <c r="K5" s="40"/>
      <c r="L5" s="6">
        <v>63.142174942718199</v>
      </c>
      <c r="N5" s="41" t="s">
        <v>12</v>
      </c>
      <c r="O5" s="40"/>
      <c r="P5" s="40"/>
      <c r="Q5" s="22">
        <v>4372.7225807392151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4434.6233226053782</v>
      </c>
      <c r="D7" s="22">
        <v>3567.993879611935</v>
      </c>
      <c r="E7" s="22">
        <v>4626.8981259649272</v>
      </c>
      <c r="F7" s="22">
        <v>4417.2849685625597</v>
      </c>
      <c r="G7" s="22">
        <v>4171.3073213315483</v>
      </c>
      <c r="H7" s="22">
        <v>4301.4163783974727</v>
      </c>
      <c r="I7" s="22">
        <v>4571.3714232932216</v>
      </c>
      <c r="J7" s="22">
        <v>4494.5118683529427</v>
      </c>
      <c r="K7" s="22">
        <v>4509.7433699568946</v>
      </c>
      <c r="L7" s="22">
        <v>4568.6665420765103</v>
      </c>
      <c r="M7" s="22">
        <v>4469.0059221603651</v>
      </c>
      <c r="N7" s="22">
        <v>4572.1903628428381</v>
      </c>
      <c r="O7" s="22">
        <v>4410.6502587913556</v>
      </c>
      <c r="P7" s="22">
        <v>4348.2136081532644</v>
      </c>
      <c r="Q7" s="22">
        <v>4527.6838472547943</v>
      </c>
      <c r="R7" s="22">
        <v>4651.1153777494783</v>
      </c>
      <c r="S7" s="22">
        <v>4419.0921804212476</v>
      </c>
      <c r="T7" s="22">
        <v>4504.0106648613573</v>
      </c>
      <c r="U7" s="22">
        <v>4513.8689473508084</v>
      </c>
      <c r="V7" s="22">
        <v>3593.024763285498</v>
      </c>
      <c r="W7" s="22">
        <v>4326.670968573947</v>
      </c>
      <c r="X7" s="22">
        <v>4356.9011054884222</v>
      </c>
      <c r="Y7" s="22">
        <v>4504.8216353843773</v>
      </c>
      <c r="Z7" s="22">
        <v>4393.3609658976611</v>
      </c>
      <c r="AA7" s="22">
        <v>4411.1592395241296</v>
      </c>
      <c r="AB7" s="22">
        <v>4478.4214997325316</v>
      </c>
      <c r="AC7" s="22">
        <v>4508.5665227489917</v>
      </c>
      <c r="AD7" s="22">
        <v>4465.9137444517664</v>
      </c>
      <c r="AE7" s="22">
        <v>3494.2504878383229</v>
      </c>
      <c r="AF7" s="22">
        <v>4499.8968791275956</v>
      </c>
      <c r="AG7" s="22">
        <v>4338.7494098885154</v>
      </c>
      <c r="AH7" s="22">
        <v>4363.2021315134389</v>
      </c>
      <c r="AI7" s="22">
        <v>4372.7958726421721</v>
      </c>
      <c r="AJ7" s="22">
        <v>4417.0192913320343</v>
      </c>
      <c r="AK7" s="22">
        <v>4440.8874387042306</v>
      </c>
    </row>
    <row r="8" spans="1:37" x14ac:dyDescent="0.25">
      <c r="B8" t="s">
        <v>17</v>
      </c>
      <c r="C8" s="22">
        <v>10426.59305930023</v>
      </c>
      <c r="D8" s="22">
        <v>10704.837681190809</v>
      </c>
      <c r="E8" s="22">
        <v>10346.037701420781</v>
      </c>
      <c r="F8" s="22">
        <v>12469.77416469733</v>
      </c>
      <c r="G8" s="22">
        <v>11269.790561790691</v>
      </c>
      <c r="H8" s="22">
        <v>11926.78311353957</v>
      </c>
      <c r="I8" s="22">
        <v>10611.893502411571</v>
      </c>
      <c r="J8" s="22">
        <v>10213.814638361089</v>
      </c>
      <c r="K8" s="22">
        <v>10638.070432347909</v>
      </c>
      <c r="L8" s="22">
        <v>11112.16789024366</v>
      </c>
      <c r="M8" s="22">
        <v>10581.810955677431</v>
      </c>
      <c r="N8" s="22">
        <v>11052.38615668989</v>
      </c>
      <c r="O8" s="22">
        <v>10359.24575859992</v>
      </c>
      <c r="P8" s="22">
        <v>11080.89011660609</v>
      </c>
      <c r="Q8" s="22">
        <v>10441.864770002599</v>
      </c>
      <c r="R8" s="22">
        <v>10421.270584982611</v>
      </c>
      <c r="S8" s="22">
        <v>10695.22345808414</v>
      </c>
      <c r="T8" s="22">
        <v>11091.76852669437</v>
      </c>
      <c r="U8" s="22">
        <v>10937.76345256909</v>
      </c>
      <c r="V8" s="22">
        <v>10875.389313192079</v>
      </c>
      <c r="W8" s="22">
        <v>10683.545903189481</v>
      </c>
      <c r="X8" s="22">
        <v>10909.45887838055</v>
      </c>
      <c r="Y8" s="22">
        <v>10532.433433656821</v>
      </c>
      <c r="Z8" s="22">
        <v>11194.99735110909</v>
      </c>
      <c r="AA8" s="22">
        <v>10750.16082656769</v>
      </c>
      <c r="AB8" s="22">
        <v>10886.147851971889</v>
      </c>
      <c r="AC8" s="22">
        <v>10383.045707277381</v>
      </c>
      <c r="AD8" s="22">
        <v>11351.503201652749</v>
      </c>
      <c r="AE8" s="22">
        <v>10940.529332284759</v>
      </c>
      <c r="AF8" s="22">
        <v>10626.409217638409</v>
      </c>
      <c r="AG8" s="22">
        <v>11914.76517266382</v>
      </c>
      <c r="AH8" s="22">
        <v>10849.42479556093</v>
      </c>
      <c r="AI8" s="22">
        <v>10129.72864264553</v>
      </c>
      <c r="AJ8" s="22">
        <v>10564.27793780639</v>
      </c>
      <c r="AK8" s="22">
        <v>10727.36317969427</v>
      </c>
    </row>
    <row r="9" spans="1:37" x14ac:dyDescent="0.25">
      <c r="B9" t="s">
        <v>18</v>
      </c>
      <c r="C9">
        <v>63.811607171614305</v>
      </c>
      <c r="D9">
        <v>64.041623942057399</v>
      </c>
      <c r="E9">
        <v>64.371260093909868</v>
      </c>
      <c r="F9">
        <v>65.143400478028227</v>
      </c>
      <c r="G9">
        <v>64.70147884185468</v>
      </c>
      <c r="H9">
        <v>64.729904032492456</v>
      </c>
      <c r="I9">
        <v>63.588427164862892</v>
      </c>
      <c r="J9">
        <v>63.48989773196601</v>
      </c>
      <c r="K9">
        <v>63.547549232792583</v>
      </c>
      <c r="L9">
        <v>64.470866509074256</v>
      </c>
      <c r="M9">
        <v>64.003898504136572</v>
      </c>
      <c r="N9">
        <v>64.025104090436159</v>
      </c>
      <c r="O9">
        <v>63.142174942718199</v>
      </c>
      <c r="P9">
        <v>64.015503753965376</v>
      </c>
      <c r="Q9">
        <v>64.519418277359762</v>
      </c>
      <c r="R9">
        <v>63.585335435453992</v>
      </c>
      <c r="S9">
        <v>64.316289340295285</v>
      </c>
      <c r="T9">
        <v>64.318779411727533</v>
      </c>
      <c r="U9">
        <v>63.522328188451446</v>
      </c>
      <c r="V9">
        <v>64.126897579467695</v>
      </c>
      <c r="W9">
        <v>63.643748796217992</v>
      </c>
      <c r="X9">
        <v>64.401935416993226</v>
      </c>
      <c r="Y9">
        <v>64.12268207474429</v>
      </c>
      <c r="Z9">
        <v>64.726360628384526</v>
      </c>
      <c r="AA9">
        <v>64.183814522972071</v>
      </c>
      <c r="AB9">
        <v>63.586846370889475</v>
      </c>
      <c r="AC9">
        <v>64.025111122126361</v>
      </c>
      <c r="AD9">
        <v>64.289480257565813</v>
      </c>
      <c r="AE9">
        <v>65.170276881842085</v>
      </c>
      <c r="AF9">
        <v>63.229905248141897</v>
      </c>
      <c r="AG9">
        <v>64.484366875816477</v>
      </c>
      <c r="AH9">
        <v>65.022501835386933</v>
      </c>
      <c r="AI9">
        <v>63.167200942351357</v>
      </c>
      <c r="AJ9">
        <v>63.904752964157431</v>
      </c>
      <c r="AK9">
        <v>64.069271339745953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29</v>
      </c>
      <c r="D3" s="39" t="s">
        <v>2</v>
      </c>
      <c r="E3" s="40"/>
      <c r="F3" s="40"/>
      <c r="G3" s="22">
        <v>12092.68269735361</v>
      </c>
      <c r="I3" s="39" t="s">
        <v>3</v>
      </c>
      <c r="J3" s="40"/>
      <c r="K3" s="40"/>
      <c r="L3" s="6">
        <v>75.272081944951054</v>
      </c>
      <c r="N3" s="41" t="s">
        <v>4</v>
      </c>
      <c r="O3" s="40"/>
      <c r="P3" s="40"/>
      <c r="Q3" s="22">
        <v>4508.1159784122783</v>
      </c>
    </row>
    <row r="4" spans="1:37" x14ac:dyDescent="0.25">
      <c r="A4" s="4" t="s">
        <v>5</v>
      </c>
      <c r="B4" s="5" t="s">
        <v>30</v>
      </c>
      <c r="D4" s="39" t="s">
        <v>6</v>
      </c>
      <c r="E4" s="40"/>
      <c r="F4" s="40"/>
      <c r="G4">
        <v>1987</v>
      </c>
      <c r="I4" s="39" t="s">
        <v>7</v>
      </c>
      <c r="J4" s="40"/>
      <c r="K4" s="40"/>
      <c r="L4" s="6">
        <v>74.436999999999884</v>
      </c>
      <c r="N4" s="41" t="s">
        <v>8</v>
      </c>
      <c r="O4" s="40"/>
      <c r="P4" s="40"/>
      <c r="Q4">
        <v>1994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11613.741424440666</v>
      </c>
      <c r="I5" s="39" t="s">
        <v>11</v>
      </c>
      <c r="J5" s="40"/>
      <c r="K5" s="40"/>
      <c r="L5" s="6">
        <v>73.712139455943557</v>
      </c>
      <c r="N5" s="41" t="s">
        <v>12</v>
      </c>
      <c r="O5" s="40"/>
      <c r="P5" s="40"/>
      <c r="Q5" s="22">
        <v>5138.1994649678873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1996</v>
      </c>
    </row>
    <row r="7" spans="1:37" x14ac:dyDescent="0.25">
      <c r="A7" s="7" t="s">
        <v>16</v>
      </c>
      <c r="B7" s="5">
        <v>2018</v>
      </c>
      <c r="C7" s="22">
        <v>5334.0574394027444</v>
      </c>
      <c r="D7" s="22">
        <v>5095.5869782487343</v>
      </c>
      <c r="E7" s="22">
        <v>5387.1119804294703</v>
      </c>
      <c r="F7" s="22">
        <v>5402.821193815571</v>
      </c>
      <c r="G7" s="22">
        <v>5148.1229253484571</v>
      </c>
      <c r="H7" s="22">
        <v>5114.3661839051638</v>
      </c>
      <c r="I7" s="22">
        <v>5249.9951319241954</v>
      </c>
      <c r="J7" s="22">
        <v>5249.0885221998451</v>
      </c>
      <c r="K7" s="22">
        <v>5179.5334268170163</v>
      </c>
      <c r="L7" s="22">
        <v>5223.7783695660883</v>
      </c>
      <c r="M7" s="22">
        <v>5254.3817879595481</v>
      </c>
      <c r="N7" s="22">
        <v>5255.005606321527</v>
      </c>
      <c r="O7" s="22">
        <v>4508.1159784122783</v>
      </c>
      <c r="P7" s="22">
        <v>5223.9325238477077</v>
      </c>
      <c r="Q7" s="22">
        <v>5056.172442318627</v>
      </c>
      <c r="R7" s="22">
        <v>4958.4539336382604</v>
      </c>
      <c r="S7" s="22">
        <v>5096.4404009858181</v>
      </c>
      <c r="T7" s="22">
        <v>5230.1881885508501</v>
      </c>
      <c r="U7" s="22">
        <v>5025.62539629809</v>
      </c>
      <c r="V7" s="22">
        <v>4909.0818799474446</v>
      </c>
      <c r="W7" s="22">
        <v>5291.8636483872024</v>
      </c>
      <c r="X7" s="22">
        <v>4994.4679671973608</v>
      </c>
      <c r="Y7" s="22">
        <v>5272.3464196055475</v>
      </c>
      <c r="Z7" s="22">
        <v>5040.0197310535814</v>
      </c>
      <c r="AA7" s="22">
        <v>5110.8806007260118</v>
      </c>
      <c r="AB7" s="22">
        <v>5226.2544633283123</v>
      </c>
      <c r="AC7" s="22">
        <v>5273.0575261708436</v>
      </c>
      <c r="AD7" s="22">
        <v>5407.5380128769757</v>
      </c>
      <c r="AE7" s="22">
        <v>5154.816865721893</v>
      </c>
      <c r="AF7" s="22">
        <v>5235.5895128902566</v>
      </c>
      <c r="AG7" s="22">
        <v>5127.8118870290464</v>
      </c>
      <c r="AH7" s="22">
        <v>5040.8374611855852</v>
      </c>
      <c r="AI7" s="22">
        <v>5193.0459855806321</v>
      </c>
      <c r="AJ7" s="22">
        <v>4831.132700548329</v>
      </c>
      <c r="AK7" s="22">
        <v>4735.4582016370714</v>
      </c>
    </row>
    <row r="8" spans="1:37" x14ac:dyDescent="0.25">
      <c r="B8" t="s">
        <v>17</v>
      </c>
      <c r="C8" s="22">
        <v>11792.54355024667</v>
      </c>
      <c r="D8" s="22">
        <v>11577.4886431819</v>
      </c>
      <c r="E8" s="22">
        <v>11403.483460803171</v>
      </c>
      <c r="F8" s="22">
        <v>11904.710508820919</v>
      </c>
      <c r="G8" s="22">
        <v>11691.18116081366</v>
      </c>
      <c r="H8" s="22">
        <v>12092.68269735361</v>
      </c>
      <c r="I8" s="22">
        <v>11447.67312785656</v>
      </c>
      <c r="J8" s="22">
        <v>11453.78267966231</v>
      </c>
      <c r="K8" s="22">
        <v>11389.01382810858</v>
      </c>
      <c r="L8" s="22">
        <v>11604.32237080009</v>
      </c>
      <c r="M8" s="22">
        <v>11464.63162854302</v>
      </c>
      <c r="N8" s="22">
        <v>11820.49225128033</v>
      </c>
      <c r="O8" s="22">
        <v>11407.14428892266</v>
      </c>
      <c r="P8" s="22">
        <v>11399.166907730911</v>
      </c>
      <c r="Q8" s="22">
        <v>11689.257001870939</v>
      </c>
      <c r="R8" s="22">
        <v>11585.111137900711</v>
      </c>
      <c r="S8" s="22">
        <v>11574.00754326378</v>
      </c>
      <c r="T8" s="22">
        <v>11530.228227068221</v>
      </c>
      <c r="U8" s="22">
        <v>11660.501734269479</v>
      </c>
      <c r="V8" s="22">
        <v>11652.525880293781</v>
      </c>
      <c r="W8" s="22">
        <v>11866.925471261349</v>
      </c>
      <c r="X8" s="22">
        <v>11616.132875701251</v>
      </c>
      <c r="Y8" s="22">
        <v>11635.95401628732</v>
      </c>
      <c r="Z8" s="22">
        <v>11642.276151330459</v>
      </c>
      <c r="AA8" s="22">
        <v>11840.66826379853</v>
      </c>
      <c r="AB8" s="22">
        <v>11598.35757829248</v>
      </c>
      <c r="AC8" s="22">
        <v>11417.493210395631</v>
      </c>
      <c r="AD8" s="22">
        <v>11785.36300398292</v>
      </c>
      <c r="AE8" s="22">
        <v>11901.14760503475</v>
      </c>
      <c r="AF8" s="22">
        <v>11556.07318730738</v>
      </c>
      <c r="AG8" s="22">
        <v>11689.718057258389</v>
      </c>
      <c r="AH8" s="22">
        <v>11499.29745382237</v>
      </c>
      <c r="AI8" s="22">
        <v>11364.77933825364</v>
      </c>
      <c r="AJ8" s="22">
        <v>11268.89890654133</v>
      </c>
      <c r="AK8" s="22">
        <v>11657.916107364081</v>
      </c>
    </row>
    <row r="9" spans="1:37" x14ac:dyDescent="0.25">
      <c r="B9" t="s">
        <v>18</v>
      </c>
      <c r="C9">
        <v>74.173960016414554</v>
      </c>
      <c r="D9">
        <v>74.312627653290946</v>
      </c>
      <c r="E9">
        <v>74.536112673054902</v>
      </c>
      <c r="F9">
        <v>75.081712805642383</v>
      </c>
      <c r="G9">
        <v>74.753979726864301</v>
      </c>
      <c r="H9">
        <v>74.993267816098481</v>
      </c>
      <c r="I9">
        <v>74.263247357675596</v>
      </c>
      <c r="J9">
        <v>73.987651536327945</v>
      </c>
      <c r="K9">
        <v>74.163524894661819</v>
      </c>
      <c r="L9">
        <v>74.828933370276701</v>
      </c>
      <c r="M9">
        <v>74.199775846670818</v>
      </c>
      <c r="N9">
        <v>74.648288593054687</v>
      </c>
      <c r="O9">
        <v>73.828753816656487</v>
      </c>
      <c r="P9">
        <v>74.354427221124297</v>
      </c>
      <c r="Q9">
        <v>75.272081944951054</v>
      </c>
      <c r="R9">
        <v>74.785688751798759</v>
      </c>
      <c r="S9">
        <v>74.364272103220557</v>
      </c>
      <c r="T9">
        <v>74.185061643917294</v>
      </c>
      <c r="U9">
        <v>73.720612886282382</v>
      </c>
      <c r="V9">
        <v>74.462782233491609</v>
      </c>
      <c r="W9">
        <v>74.163174584843105</v>
      </c>
      <c r="X9">
        <v>74.556602882218272</v>
      </c>
      <c r="Y9">
        <v>74.590363802271511</v>
      </c>
      <c r="Z9">
        <v>74.851761001463856</v>
      </c>
      <c r="AA9">
        <v>74.539958485713129</v>
      </c>
      <c r="AB9">
        <v>74.110572099184353</v>
      </c>
      <c r="AC9">
        <v>74.098035170777635</v>
      </c>
      <c r="AD9">
        <v>74.427988034715113</v>
      </c>
      <c r="AE9">
        <v>75.124763345079955</v>
      </c>
      <c r="AF9">
        <v>74.3969421788711</v>
      </c>
      <c r="AG9">
        <v>74.447823482113321</v>
      </c>
      <c r="AH9">
        <v>74.853096273277231</v>
      </c>
      <c r="AI9">
        <v>73.712139455943557</v>
      </c>
      <c r="AJ9">
        <v>74.212815813392325</v>
      </c>
      <c r="AK9">
        <v>74.292200498656427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31</v>
      </c>
      <c r="D3" s="39" t="s">
        <v>2</v>
      </c>
      <c r="E3" s="40"/>
      <c r="F3" s="40"/>
      <c r="G3" s="22">
        <v>99074.658809999994</v>
      </c>
      <c r="I3" s="39" t="s">
        <v>3</v>
      </c>
      <c r="J3" s="40"/>
      <c r="K3" s="40"/>
      <c r="L3" s="6">
        <v>592.88618722458807</v>
      </c>
      <c r="N3" s="41" t="s">
        <v>4</v>
      </c>
      <c r="O3" s="40"/>
      <c r="P3" s="40"/>
      <c r="Q3" s="22">
        <v>37882.253960000002</v>
      </c>
    </row>
    <row r="4" spans="1:37" x14ac:dyDescent="0.25">
      <c r="A4" s="4" t="s">
        <v>5</v>
      </c>
      <c r="B4" s="5" t="s">
        <v>32</v>
      </c>
      <c r="D4" s="39" t="s">
        <v>6</v>
      </c>
      <c r="E4" s="40"/>
      <c r="F4" s="40"/>
      <c r="G4">
        <v>1987</v>
      </c>
      <c r="I4" s="39" t="s">
        <v>7</v>
      </c>
      <c r="J4" s="40"/>
      <c r="K4" s="40"/>
      <c r="L4" s="6">
        <v>585.28647180275095</v>
      </c>
      <c r="N4" s="41" t="s">
        <v>8</v>
      </c>
      <c r="O4" s="40"/>
      <c r="P4" s="40"/>
      <c r="Q4">
        <v>2005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93023.713823714294</v>
      </c>
      <c r="I5" s="39" t="s">
        <v>11</v>
      </c>
      <c r="J5" s="40"/>
      <c r="K5" s="40"/>
      <c r="L5" s="6">
        <v>579.02819133127036</v>
      </c>
      <c r="N5" s="41" t="s">
        <v>12</v>
      </c>
      <c r="O5" s="40"/>
      <c r="P5" s="40"/>
      <c r="Q5" s="22">
        <v>41748.612211999993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1996</v>
      </c>
    </row>
    <row r="7" spans="1:37" x14ac:dyDescent="0.25">
      <c r="A7" s="7" t="s">
        <v>16</v>
      </c>
      <c r="B7" s="5">
        <v>2018</v>
      </c>
      <c r="C7" s="22">
        <v>41253.03628</v>
      </c>
      <c r="D7" s="22">
        <v>40171.622739999999</v>
      </c>
      <c r="E7" s="22">
        <v>38565.311650000003</v>
      </c>
      <c r="F7" s="22">
        <v>42452.589529999997</v>
      </c>
      <c r="G7" s="22">
        <v>42884.175669999997</v>
      </c>
      <c r="H7" s="22">
        <v>43250.11477</v>
      </c>
      <c r="I7" s="22">
        <v>43311.405290000002</v>
      </c>
      <c r="J7" s="22">
        <v>42512.974670000003</v>
      </c>
      <c r="K7" s="22">
        <v>40652.420030000001</v>
      </c>
      <c r="L7" s="22">
        <v>42646.994039999998</v>
      </c>
      <c r="M7" s="22">
        <v>42664.176319999999</v>
      </c>
      <c r="N7" s="22">
        <v>42228.184589999997</v>
      </c>
      <c r="O7" s="22">
        <v>42543.54034</v>
      </c>
      <c r="P7" s="22">
        <v>42886.368710000002</v>
      </c>
      <c r="Q7" s="22">
        <v>42737.921470000001</v>
      </c>
      <c r="R7" s="22">
        <v>42977.952819999999</v>
      </c>
      <c r="S7" s="22">
        <v>39464.182030000004</v>
      </c>
      <c r="T7" s="22">
        <v>38990.668189999997</v>
      </c>
      <c r="U7" s="22">
        <v>41727.450689999998</v>
      </c>
      <c r="V7" s="22">
        <v>42017.40496</v>
      </c>
      <c r="W7" s="22">
        <v>40856.996679999997</v>
      </c>
      <c r="X7" s="22">
        <v>42566.982199999999</v>
      </c>
      <c r="Y7" s="22">
        <v>43245.03671</v>
      </c>
      <c r="Z7" s="22">
        <v>37882.253960000002</v>
      </c>
      <c r="AA7" s="22">
        <v>42468.966460000003</v>
      </c>
      <c r="AB7" s="22">
        <v>42358.549760000002</v>
      </c>
      <c r="AC7" s="22">
        <v>42484.820299999999</v>
      </c>
      <c r="AD7" s="22">
        <v>42220.818180000002</v>
      </c>
      <c r="AE7" s="22">
        <v>41784.180289999997</v>
      </c>
      <c r="AF7" s="22">
        <v>39980.221960000003</v>
      </c>
      <c r="AG7" s="22">
        <v>43007.797229999996</v>
      </c>
      <c r="AH7" s="22">
        <v>42842.411269999997</v>
      </c>
      <c r="AI7" s="22">
        <v>38526.057150000001</v>
      </c>
      <c r="AJ7" s="22">
        <v>42138.367050000001</v>
      </c>
      <c r="AK7" s="22">
        <v>42899.473429999998</v>
      </c>
    </row>
    <row r="8" spans="1:37" x14ac:dyDescent="0.25">
      <c r="B8" t="s">
        <v>17</v>
      </c>
      <c r="C8" s="22">
        <v>95607.74424</v>
      </c>
      <c r="D8" s="22">
        <v>91535.418130000005</v>
      </c>
      <c r="E8" s="22">
        <v>89934.214989999993</v>
      </c>
      <c r="F8" s="22">
        <v>97672.669599999994</v>
      </c>
      <c r="G8" s="22">
        <v>95303.109970000005</v>
      </c>
      <c r="H8" s="22">
        <v>99074.658809999994</v>
      </c>
      <c r="I8" s="22">
        <v>91825.313110000003</v>
      </c>
      <c r="J8" s="22">
        <v>89656.487139999997</v>
      </c>
      <c r="K8" s="22">
        <v>90234.142999999996</v>
      </c>
      <c r="L8" s="22">
        <v>94832.417400000006</v>
      </c>
      <c r="M8" s="22">
        <v>91157.022490000003</v>
      </c>
      <c r="N8" s="22">
        <v>92936.351599999995</v>
      </c>
      <c r="O8" s="22">
        <v>90766.386440000002</v>
      </c>
      <c r="P8" s="22">
        <v>92472.840490000002</v>
      </c>
      <c r="Q8" s="22">
        <v>94408.017370000001</v>
      </c>
      <c r="R8" s="22">
        <v>93148.344129999998</v>
      </c>
      <c r="S8" s="22">
        <v>92858.561189999993</v>
      </c>
      <c r="T8" s="22">
        <v>91254.399600000004</v>
      </c>
      <c r="U8" s="22">
        <v>92949.649579999998</v>
      </c>
      <c r="V8" s="22">
        <v>91927.129780000003</v>
      </c>
      <c r="W8" s="22">
        <v>93197.2111</v>
      </c>
      <c r="X8" s="22">
        <v>95496.243749999994</v>
      </c>
      <c r="Y8" s="22">
        <v>91149.827990000005</v>
      </c>
      <c r="Z8" s="22">
        <v>92900.112519999995</v>
      </c>
      <c r="AA8" s="22">
        <v>93563.365359999996</v>
      </c>
      <c r="AB8" s="22">
        <v>92216.477239999993</v>
      </c>
      <c r="AC8" s="22">
        <v>90151.72408</v>
      </c>
      <c r="AD8" s="22">
        <v>97627.884890000001</v>
      </c>
      <c r="AE8" s="22">
        <v>94239.135999999999</v>
      </c>
      <c r="AF8" s="22">
        <v>91884.156170000002</v>
      </c>
      <c r="AG8" s="22">
        <v>96643.277730000002</v>
      </c>
      <c r="AH8" s="22">
        <v>93107.986080000002</v>
      </c>
      <c r="AI8" s="22">
        <v>90775.22352</v>
      </c>
      <c r="AJ8" s="22">
        <v>90320.532420000003</v>
      </c>
      <c r="AK8" s="22">
        <v>93001.945919999998</v>
      </c>
    </row>
    <row r="9" spans="1:37" x14ac:dyDescent="0.25">
      <c r="B9" t="s">
        <v>18</v>
      </c>
      <c r="C9">
        <v>583.95173805245736</v>
      </c>
      <c r="D9">
        <v>585.11433848351953</v>
      </c>
      <c r="E9">
        <v>585.43360980468071</v>
      </c>
      <c r="F9">
        <v>591.39686398786012</v>
      </c>
      <c r="G9">
        <v>588.82909361429188</v>
      </c>
      <c r="H9">
        <v>591.92638232270951</v>
      </c>
      <c r="I9">
        <v>582.70530763821148</v>
      </c>
      <c r="J9">
        <v>581.12417329799018</v>
      </c>
      <c r="K9">
        <v>580.14566205814151</v>
      </c>
      <c r="L9">
        <v>586.16789161686984</v>
      </c>
      <c r="M9">
        <v>583.95666751590034</v>
      </c>
      <c r="N9">
        <v>586.0226054581675</v>
      </c>
      <c r="O9">
        <v>582.59269285217022</v>
      </c>
      <c r="P9">
        <v>585.42372625204098</v>
      </c>
      <c r="Q9">
        <v>592.88618722458807</v>
      </c>
      <c r="R9">
        <v>585.55892833352027</v>
      </c>
      <c r="S9">
        <v>586.26771288508951</v>
      </c>
      <c r="T9">
        <v>583.68024442960052</v>
      </c>
      <c r="U9">
        <v>580.47652667565933</v>
      </c>
      <c r="V9">
        <v>585.51830080473974</v>
      </c>
      <c r="W9">
        <v>583.09217552828966</v>
      </c>
      <c r="X9">
        <v>586.50779342708984</v>
      </c>
      <c r="Y9">
        <v>584.34854865161799</v>
      </c>
      <c r="Z9">
        <v>586.40109942932929</v>
      </c>
      <c r="AA9">
        <v>585.8306356969415</v>
      </c>
      <c r="AB9">
        <v>581.78593931110856</v>
      </c>
      <c r="AC9">
        <v>583.10455255775173</v>
      </c>
      <c r="AD9">
        <v>585.0919278877509</v>
      </c>
      <c r="AE9">
        <v>592.72168710819005</v>
      </c>
      <c r="AF9">
        <v>582.07058731605946</v>
      </c>
      <c r="AG9">
        <v>587.68661140643087</v>
      </c>
      <c r="AH9">
        <v>590.33836658224016</v>
      </c>
      <c r="AI9">
        <v>579.02819133127036</v>
      </c>
      <c r="AJ9">
        <v>583.39015890833946</v>
      </c>
      <c r="AK9">
        <v>584.44958464565866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33</v>
      </c>
      <c r="D3" s="39" t="s">
        <v>2</v>
      </c>
      <c r="E3" s="40"/>
      <c r="F3" s="40"/>
      <c r="G3" s="22">
        <v>4890.5234858039348</v>
      </c>
      <c r="I3" s="39" t="s">
        <v>3</v>
      </c>
      <c r="J3" s="40"/>
      <c r="K3" s="40"/>
      <c r="L3" s="6">
        <v>20.45614525870587</v>
      </c>
      <c r="N3" s="41" t="s">
        <v>4</v>
      </c>
      <c r="O3" s="40"/>
      <c r="P3" s="40"/>
      <c r="Q3" s="22">
        <v>1213.299458438893</v>
      </c>
    </row>
    <row r="4" spans="1:37" x14ac:dyDescent="0.25">
      <c r="A4" s="4" t="s">
        <v>5</v>
      </c>
      <c r="B4" s="5" t="s">
        <v>34</v>
      </c>
      <c r="D4" s="39" t="s">
        <v>6</v>
      </c>
      <c r="E4" s="40"/>
      <c r="F4" s="40"/>
      <c r="G4">
        <v>1982</v>
      </c>
      <c r="I4" s="39" t="s">
        <v>7</v>
      </c>
      <c r="J4" s="40"/>
      <c r="K4" s="40"/>
      <c r="L4" s="6">
        <v>19.396860000000011</v>
      </c>
      <c r="N4" s="41" t="s">
        <v>8</v>
      </c>
      <c r="O4" s="40"/>
      <c r="P4" s="40"/>
      <c r="Q4">
        <v>1995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3959.5501732187104</v>
      </c>
      <c r="I5" s="39" t="s">
        <v>11</v>
      </c>
      <c r="J5" s="40"/>
      <c r="K5" s="40"/>
      <c r="L5" s="6">
        <v>18.701268324619761</v>
      </c>
      <c r="N5" s="41" t="s">
        <v>12</v>
      </c>
      <c r="O5" s="40"/>
      <c r="P5" s="40"/>
      <c r="Q5" s="22">
        <v>1241.8950565121049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1243.110211818562</v>
      </c>
      <c r="D7" s="22">
        <v>1244.600089396921</v>
      </c>
      <c r="E7" s="22">
        <v>1252.709130140247</v>
      </c>
      <c r="F7" s="22">
        <v>1233.553084056342</v>
      </c>
      <c r="G7" s="22">
        <v>1248.1986566520529</v>
      </c>
      <c r="H7" s="22">
        <v>1251.970537155921</v>
      </c>
      <c r="I7" s="22">
        <v>1237.590988525541</v>
      </c>
      <c r="J7" s="22">
        <v>1239.1173851606591</v>
      </c>
      <c r="K7" s="22">
        <v>1236.594434888158</v>
      </c>
      <c r="L7" s="22">
        <v>1245.502573516663</v>
      </c>
      <c r="M7" s="22">
        <v>1238.9681242464451</v>
      </c>
      <c r="N7" s="22">
        <v>1239.2714850797061</v>
      </c>
      <c r="O7" s="22">
        <v>1227.8546577476679</v>
      </c>
      <c r="P7" s="22">
        <v>1213.299458438893</v>
      </c>
      <c r="Q7" s="22">
        <v>1243.178085281115</v>
      </c>
      <c r="R7" s="22">
        <v>1248.7048395368861</v>
      </c>
      <c r="S7" s="22">
        <v>1254.4591962283259</v>
      </c>
      <c r="T7" s="22">
        <v>1229.93744633045</v>
      </c>
      <c r="U7" s="22">
        <v>1257.7023708933359</v>
      </c>
      <c r="V7" s="22">
        <v>1251.7995329643979</v>
      </c>
      <c r="W7" s="22">
        <v>1241.145237694172</v>
      </c>
      <c r="X7" s="22">
        <v>1229.3947666549061</v>
      </c>
      <c r="Y7" s="22">
        <v>1238.998743035427</v>
      </c>
      <c r="Z7" s="22">
        <v>1238.602595613911</v>
      </c>
      <c r="AA7" s="22">
        <v>1241.6303746032961</v>
      </c>
      <c r="AB7" s="22">
        <v>1244.9134831863871</v>
      </c>
      <c r="AC7" s="22">
        <v>1247.6546566883219</v>
      </c>
      <c r="AD7" s="22">
        <v>1229.1355611188501</v>
      </c>
      <c r="AE7" s="22">
        <v>1248.744373532149</v>
      </c>
      <c r="AF7" s="22">
        <v>1265.5406600344641</v>
      </c>
      <c r="AG7" s="22">
        <v>1241.7050560482969</v>
      </c>
      <c r="AH7" s="22">
        <v>1228.7176209276199</v>
      </c>
      <c r="AI7" s="22">
        <v>1241.492189459374</v>
      </c>
      <c r="AJ7" s="22">
        <v>1243.2982291946389</v>
      </c>
      <c r="AK7" s="22">
        <v>1247.2311420735721</v>
      </c>
    </row>
    <row r="8" spans="1:37" x14ac:dyDescent="0.25">
      <c r="B8" t="s">
        <v>17</v>
      </c>
      <c r="C8" s="22">
        <v>4890.5234858039348</v>
      </c>
      <c r="D8" s="22">
        <v>3735.4362654086549</v>
      </c>
      <c r="E8" s="22">
        <v>3670.5875373054791</v>
      </c>
      <c r="F8" s="22">
        <v>4728.5114573631554</v>
      </c>
      <c r="G8" s="22">
        <v>4151.8098694680884</v>
      </c>
      <c r="H8" s="22">
        <v>4427.7874403298056</v>
      </c>
      <c r="I8" s="22">
        <v>3613.703534471771</v>
      </c>
      <c r="J8" s="22">
        <v>3491.3762099107948</v>
      </c>
      <c r="K8" s="22">
        <v>3431.5910775393481</v>
      </c>
      <c r="L8" s="22">
        <v>3837.2618980068191</v>
      </c>
      <c r="M8" s="22">
        <v>3539.775405133521</v>
      </c>
      <c r="N8" s="22">
        <v>3751.0704257613861</v>
      </c>
      <c r="O8" s="22">
        <v>3745.294376596742</v>
      </c>
      <c r="P8" s="22">
        <v>4019.9551523089622</v>
      </c>
      <c r="Q8" s="22">
        <v>4274.6340457039068</v>
      </c>
      <c r="R8" s="22">
        <v>4185.3562950001951</v>
      </c>
      <c r="S8" s="22">
        <v>3691.4004616092438</v>
      </c>
      <c r="T8" s="22">
        <v>3916.6609863342278</v>
      </c>
      <c r="U8" s="22">
        <v>3734.9030915397179</v>
      </c>
      <c r="V8" s="22">
        <v>4199.1421108750919</v>
      </c>
      <c r="W8" s="22">
        <v>3844.465992862461</v>
      </c>
      <c r="X8" s="22">
        <v>4033.7610091898418</v>
      </c>
      <c r="Y8" s="22">
        <v>3976.266569240157</v>
      </c>
      <c r="Z8" s="22">
        <v>3897.478679484062</v>
      </c>
      <c r="AA8" s="22">
        <v>3873.167920382899</v>
      </c>
      <c r="AB8" s="22">
        <v>3651.3010270280811</v>
      </c>
      <c r="AC8" s="22">
        <v>3624.6514090958021</v>
      </c>
      <c r="AD8" s="22">
        <v>4193.8920890793079</v>
      </c>
      <c r="AE8" s="22">
        <v>4177.9830208488675</v>
      </c>
      <c r="AF8" s="22">
        <v>3909.6461524619099</v>
      </c>
      <c r="AG8" s="22">
        <v>4329.0236119306264</v>
      </c>
      <c r="AH8" s="22">
        <v>4172.2553141599719</v>
      </c>
      <c r="AI8" s="22">
        <v>4220.9313725327684</v>
      </c>
      <c r="AJ8" s="22">
        <v>3660.843152256437</v>
      </c>
      <c r="AK8" s="22">
        <v>3981.8076156308111</v>
      </c>
    </row>
    <row r="9" spans="1:37" x14ac:dyDescent="0.25">
      <c r="B9" t="s">
        <v>18</v>
      </c>
      <c r="C9">
        <v>19.317785031556216</v>
      </c>
      <c r="D9">
        <v>19.188010395478109</v>
      </c>
      <c r="E9">
        <v>19.233690769603715</v>
      </c>
      <c r="F9">
        <v>20.11300945721938</v>
      </c>
      <c r="G9">
        <v>19.76677463195168</v>
      </c>
      <c r="H9">
        <v>19.996471357797745</v>
      </c>
      <c r="I9">
        <v>19.182172109666165</v>
      </c>
      <c r="J9">
        <v>18.763506121944342</v>
      </c>
      <c r="K9">
        <v>18.701268324619761</v>
      </c>
      <c r="L9">
        <v>19.326381401117338</v>
      </c>
      <c r="M9">
        <v>19.115846303916104</v>
      </c>
      <c r="N9">
        <v>19.566140848220115</v>
      </c>
      <c r="O9">
        <v>19.268213937258764</v>
      </c>
      <c r="P9">
        <v>19.494338023416585</v>
      </c>
      <c r="Q9">
        <v>20.110097954955673</v>
      </c>
      <c r="R9">
        <v>19.518104829141464</v>
      </c>
      <c r="S9">
        <v>19.430571749488841</v>
      </c>
      <c r="T9">
        <v>19.24668329244113</v>
      </c>
      <c r="U9">
        <v>18.922069365740995</v>
      </c>
      <c r="V9">
        <v>19.499227283094061</v>
      </c>
      <c r="W9">
        <v>19.3684824973807</v>
      </c>
      <c r="X9">
        <v>19.475825407058661</v>
      </c>
      <c r="Y9">
        <v>19.411012502568362</v>
      </c>
      <c r="Z9">
        <v>19.349037633266104</v>
      </c>
      <c r="AA9">
        <v>19.273389078397596</v>
      </c>
      <c r="AB9">
        <v>19.031543003786854</v>
      </c>
      <c r="AC9">
        <v>19.034215975770003</v>
      </c>
      <c r="AD9">
        <v>19.436321293809449</v>
      </c>
      <c r="AE9">
        <v>20.45614525870587</v>
      </c>
      <c r="AF9">
        <v>19.433681584935623</v>
      </c>
      <c r="AG9">
        <v>19.616976143342285</v>
      </c>
      <c r="AH9">
        <v>19.709134111837084</v>
      </c>
      <c r="AI9">
        <v>18.976800713119335</v>
      </c>
      <c r="AJ9">
        <v>19.163139494133748</v>
      </c>
      <c r="AK9">
        <v>19.394032113260636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1"/>
  <sheetViews>
    <sheetView workbookViewId="0">
      <selection activeCell="A12" sqref="A12:XFD8771"/>
    </sheetView>
  </sheetViews>
  <sheetFormatPr baseColWidth="10" defaultColWidth="9.140625" defaultRowHeight="15" x14ac:dyDescent="0.25"/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33</v>
      </c>
      <c r="D3" s="39" t="s">
        <v>2</v>
      </c>
      <c r="E3" s="40"/>
      <c r="F3" s="40"/>
      <c r="G3" s="22">
        <v>6915.3609187500306</v>
      </c>
      <c r="I3" s="39" t="s">
        <v>3</v>
      </c>
      <c r="J3" s="40"/>
      <c r="K3" s="40"/>
      <c r="L3" s="6">
        <v>35.191105469769155</v>
      </c>
      <c r="N3" s="41" t="s">
        <v>4</v>
      </c>
      <c r="O3" s="40"/>
      <c r="P3" s="40"/>
      <c r="Q3" s="22">
        <v>2498.3562009673819</v>
      </c>
    </row>
    <row r="4" spans="1:37" x14ac:dyDescent="0.25">
      <c r="A4" s="4" t="s">
        <v>5</v>
      </c>
      <c r="B4" s="5" t="s">
        <v>35</v>
      </c>
      <c r="D4" s="39" t="s">
        <v>6</v>
      </c>
      <c r="E4" s="40"/>
      <c r="F4" s="40"/>
      <c r="G4">
        <v>1985</v>
      </c>
      <c r="I4" s="39" t="s">
        <v>7</v>
      </c>
      <c r="J4" s="40"/>
      <c r="K4" s="40"/>
      <c r="L4" s="6">
        <v>33.892699999999991</v>
      </c>
      <c r="N4" s="41" t="s">
        <v>8</v>
      </c>
      <c r="O4" s="40"/>
      <c r="P4" s="40"/>
      <c r="Q4">
        <v>2012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6113.6605115230786</v>
      </c>
      <c r="I5" s="39" t="s">
        <v>11</v>
      </c>
      <c r="J5" s="40"/>
      <c r="K5" s="40"/>
      <c r="L5" s="6">
        <v>33.184960767564291</v>
      </c>
      <c r="N5" s="41" t="s">
        <v>12</v>
      </c>
      <c r="O5" s="40"/>
      <c r="P5" s="40"/>
      <c r="Q5" s="22">
        <v>2551.1167667683726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2535.9283349238549</v>
      </c>
      <c r="D7" s="22">
        <v>2541.040219665148</v>
      </c>
      <c r="E7" s="22">
        <v>2553.4457799132279</v>
      </c>
      <c r="F7" s="22">
        <v>2581.7520698643398</v>
      </c>
      <c r="G7" s="22">
        <v>2551.495219758111</v>
      </c>
      <c r="H7" s="22">
        <v>2577.2586817010651</v>
      </c>
      <c r="I7" s="22">
        <v>2562.153678832477</v>
      </c>
      <c r="J7" s="22">
        <v>2519.056834555241</v>
      </c>
      <c r="K7" s="22">
        <v>2543.6934985342791</v>
      </c>
      <c r="L7" s="22">
        <v>2533.8154363052058</v>
      </c>
      <c r="M7" s="22">
        <v>2549.822614188814</v>
      </c>
      <c r="N7" s="22">
        <v>2588.502897650661</v>
      </c>
      <c r="O7" s="22">
        <v>2515.508536193784</v>
      </c>
      <c r="P7" s="22">
        <v>2553.6979130332552</v>
      </c>
      <c r="Q7" s="22">
        <v>2579.6897212497838</v>
      </c>
      <c r="R7" s="22">
        <v>2540.1102012029851</v>
      </c>
      <c r="S7" s="22">
        <v>2576.0920771304282</v>
      </c>
      <c r="T7" s="22">
        <v>2545.0336114370471</v>
      </c>
      <c r="U7" s="22">
        <v>2567.6273409982959</v>
      </c>
      <c r="V7" s="22">
        <v>2554.3383498985718</v>
      </c>
      <c r="W7" s="22">
        <v>2555.7061345332081</v>
      </c>
      <c r="X7" s="22">
        <v>2547.11246910214</v>
      </c>
      <c r="Y7" s="22">
        <v>2510.781845621098</v>
      </c>
      <c r="Z7" s="22">
        <v>2536.73343373121</v>
      </c>
      <c r="AA7" s="22">
        <v>2566.0605950381851</v>
      </c>
      <c r="AB7" s="22">
        <v>2567.0224787102802</v>
      </c>
      <c r="AC7" s="22">
        <v>2543.6305396341818</v>
      </c>
      <c r="AD7" s="22">
        <v>2551.9606312133128</v>
      </c>
      <c r="AE7" s="22">
        <v>2572.425573941814</v>
      </c>
      <c r="AF7" s="22">
        <v>2561.7963672202309</v>
      </c>
      <c r="AG7" s="22">
        <v>2498.3562009673819</v>
      </c>
      <c r="AH7" s="22">
        <v>2563.465523849336</v>
      </c>
      <c r="AI7" s="22">
        <v>2522.976998378917</v>
      </c>
      <c r="AJ7" s="22">
        <v>2573.477994564033</v>
      </c>
      <c r="AK7" s="22">
        <v>2547.5170333511378</v>
      </c>
    </row>
    <row r="8" spans="1:37" x14ac:dyDescent="0.25">
      <c r="B8" t="s">
        <v>17</v>
      </c>
      <c r="C8" s="22">
        <v>6696.7747949189634</v>
      </c>
      <c r="D8" s="22">
        <v>5948.3713498288234</v>
      </c>
      <c r="E8" s="22">
        <v>5818.8426220089141</v>
      </c>
      <c r="F8" s="22">
        <v>6915.3609187500306</v>
      </c>
      <c r="G8" s="22">
        <v>6864.5066794953054</v>
      </c>
      <c r="H8" s="22">
        <v>6723.4455115463188</v>
      </c>
      <c r="I8" s="22">
        <v>5665.1506770241858</v>
      </c>
      <c r="J8" s="22">
        <v>5406.9259120849774</v>
      </c>
      <c r="K8" s="22">
        <v>5524.2628752297396</v>
      </c>
      <c r="L8" s="22">
        <v>6216.7989489441979</v>
      </c>
      <c r="M8" s="22">
        <v>5613.3011986844695</v>
      </c>
      <c r="N8" s="22">
        <v>5911.8005554522606</v>
      </c>
      <c r="O8" s="22">
        <v>6138.8724682969641</v>
      </c>
      <c r="P8" s="22">
        <v>6114.5626022147026</v>
      </c>
      <c r="Q8" s="22">
        <v>6610.5744328020783</v>
      </c>
      <c r="R8" s="22">
        <v>6251.9333522258394</v>
      </c>
      <c r="S8" s="22">
        <v>5769.1689767281941</v>
      </c>
      <c r="T8" s="22">
        <v>5893.4724438762751</v>
      </c>
      <c r="U8" s="22">
        <v>5729.8121486115188</v>
      </c>
      <c r="V8" s="22">
        <v>6313.9066868474183</v>
      </c>
      <c r="W8" s="22">
        <v>6325.9128801382976</v>
      </c>
      <c r="X8" s="22">
        <v>5996.4009068598034</v>
      </c>
      <c r="Y8" s="22">
        <v>5773.7752100816542</v>
      </c>
      <c r="Z8" s="22">
        <v>6267.7138459025846</v>
      </c>
      <c r="AA8" s="22">
        <v>5832.0144545582079</v>
      </c>
      <c r="AB8" s="22">
        <v>5780.2250377250184</v>
      </c>
      <c r="AC8" s="22">
        <v>6007.9835782123682</v>
      </c>
      <c r="AD8" s="22">
        <v>6171.1746530242099</v>
      </c>
      <c r="AE8" s="22">
        <v>6866.3220935778363</v>
      </c>
      <c r="AF8" s="22">
        <v>6372.0421124198474</v>
      </c>
      <c r="AG8" s="22">
        <v>6300.306049166159</v>
      </c>
      <c r="AH8" s="22">
        <v>6072.807348626975</v>
      </c>
      <c r="AI8" s="22">
        <v>6290.2403445749223</v>
      </c>
      <c r="AJ8" s="22">
        <v>5693.4432714489712</v>
      </c>
      <c r="AK8" s="22">
        <v>6099.910961419705</v>
      </c>
    </row>
    <row r="9" spans="1:37" x14ac:dyDescent="0.25">
      <c r="B9" t="s">
        <v>18</v>
      </c>
      <c r="C9">
        <v>33.831244904572792</v>
      </c>
      <c r="D9">
        <v>33.781374644644359</v>
      </c>
      <c r="E9">
        <v>33.754473579032741</v>
      </c>
      <c r="F9">
        <v>34.823165337489861</v>
      </c>
      <c r="G9">
        <v>34.462231847131569</v>
      </c>
      <c r="H9">
        <v>34.465549320261339</v>
      </c>
      <c r="I9">
        <v>33.550541928860994</v>
      </c>
      <c r="J9">
        <v>33.184960767564291</v>
      </c>
      <c r="K9">
        <v>33.238043701907102</v>
      </c>
      <c r="L9">
        <v>33.697291746677109</v>
      </c>
      <c r="M9">
        <v>33.544375594736685</v>
      </c>
      <c r="N9">
        <v>34.110430152666062</v>
      </c>
      <c r="O9">
        <v>33.801489304126278</v>
      </c>
      <c r="P9">
        <v>34.040428180156916</v>
      </c>
      <c r="Q9">
        <v>34.752387521838962</v>
      </c>
      <c r="R9">
        <v>33.987776337882167</v>
      </c>
      <c r="S9">
        <v>33.871059992706073</v>
      </c>
      <c r="T9">
        <v>33.638715342752938</v>
      </c>
      <c r="U9">
        <v>33.375727237033317</v>
      </c>
      <c r="V9">
        <v>34.062323923626131</v>
      </c>
      <c r="W9">
        <v>33.802670228332246</v>
      </c>
      <c r="X9">
        <v>33.91750798916393</v>
      </c>
      <c r="Y9">
        <v>33.77996171832477</v>
      </c>
      <c r="Z9">
        <v>33.800412416558409</v>
      </c>
      <c r="AA9">
        <v>33.676376747866854</v>
      </c>
      <c r="AB9">
        <v>33.492834754639496</v>
      </c>
      <c r="AC9">
        <v>33.513429342523651</v>
      </c>
      <c r="AD9">
        <v>33.812233020844431</v>
      </c>
      <c r="AE9">
        <v>35.191105469769155</v>
      </c>
      <c r="AF9">
        <v>34.004771533698552</v>
      </c>
      <c r="AG9">
        <v>34.159928620963626</v>
      </c>
      <c r="AH9">
        <v>34.236263199856459</v>
      </c>
      <c r="AI9">
        <v>33.323260436584796</v>
      </c>
      <c r="AJ9">
        <v>33.636798562080948</v>
      </c>
      <c r="AK9">
        <v>33.923354593124607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11"/>
  <sheetViews>
    <sheetView workbookViewId="0">
      <selection activeCell="D8" sqref="D8"/>
    </sheetView>
  </sheetViews>
  <sheetFormatPr baseColWidth="10" defaultColWidth="9.140625" defaultRowHeight="15" x14ac:dyDescent="0.25"/>
  <cols>
    <col min="3" max="3" width="12.5703125" bestFit="1" customWidth="1"/>
  </cols>
  <sheetData>
    <row r="1" spans="1:37" ht="20.25" customHeight="1" x14ac:dyDescent="0.3">
      <c r="A1" s="1" t="s">
        <v>0</v>
      </c>
      <c r="B1" s="2"/>
    </row>
    <row r="2" spans="1:37" x14ac:dyDescent="0.25">
      <c r="B2" s="3"/>
    </row>
    <row r="3" spans="1:37" x14ac:dyDescent="0.25">
      <c r="A3" s="4" t="s">
        <v>1</v>
      </c>
      <c r="B3" s="5" t="s">
        <v>36</v>
      </c>
      <c r="D3" s="39" t="s">
        <v>2</v>
      </c>
      <c r="E3" s="40"/>
      <c r="F3" s="40"/>
      <c r="G3" s="22">
        <v>111222</v>
      </c>
      <c r="I3" s="39" t="s">
        <v>3</v>
      </c>
      <c r="J3" s="40"/>
      <c r="K3" s="40"/>
      <c r="L3" s="6">
        <v>496.56132500000001</v>
      </c>
      <c r="N3" s="41" t="s">
        <v>4</v>
      </c>
      <c r="O3" s="40"/>
      <c r="P3" s="40"/>
      <c r="Q3" s="22">
        <v>28916</v>
      </c>
    </row>
    <row r="4" spans="1:37" x14ac:dyDescent="0.25">
      <c r="A4" s="4" t="s">
        <v>5</v>
      </c>
      <c r="B4" s="5" t="s">
        <v>37</v>
      </c>
      <c r="D4" s="39" t="s">
        <v>6</v>
      </c>
      <c r="E4" s="40"/>
      <c r="F4" s="40"/>
      <c r="G4">
        <v>1985</v>
      </c>
      <c r="I4" s="39" t="s">
        <v>7</v>
      </c>
      <c r="J4" s="40"/>
      <c r="K4" s="40"/>
      <c r="L4" s="6">
        <v>476.41644248571424</v>
      </c>
      <c r="N4" s="41" t="s">
        <v>8</v>
      </c>
      <c r="O4" s="40"/>
      <c r="P4" s="40"/>
      <c r="Q4">
        <v>2016</v>
      </c>
    </row>
    <row r="5" spans="1:37" x14ac:dyDescent="0.25">
      <c r="A5" s="7" t="s">
        <v>9</v>
      </c>
      <c r="B5" s="5">
        <v>2030</v>
      </c>
      <c r="D5" s="39" t="s">
        <v>10</v>
      </c>
      <c r="E5" s="40"/>
      <c r="F5" s="40"/>
      <c r="G5" s="22">
        <v>91194.28571428571</v>
      </c>
      <c r="I5" s="39" t="s">
        <v>11</v>
      </c>
      <c r="J5" s="40"/>
      <c r="K5" s="40"/>
      <c r="L5" s="6">
        <v>458.48139400000002</v>
      </c>
      <c r="N5" s="41" t="s">
        <v>12</v>
      </c>
      <c r="O5" s="40"/>
      <c r="P5" s="40"/>
      <c r="Q5" s="22">
        <v>29861.714285714286</v>
      </c>
    </row>
    <row r="6" spans="1:37" x14ac:dyDescent="0.25">
      <c r="A6" s="7" t="s">
        <v>13</v>
      </c>
      <c r="B6" s="5" t="s">
        <v>14</v>
      </c>
      <c r="I6" s="39" t="s">
        <v>15</v>
      </c>
      <c r="J6" s="40"/>
      <c r="K6" s="40"/>
      <c r="L6">
        <v>2010</v>
      </c>
    </row>
    <row r="7" spans="1:37" x14ac:dyDescent="0.25">
      <c r="A7" s="7" t="s">
        <v>16</v>
      </c>
      <c r="B7" s="5">
        <v>2018</v>
      </c>
      <c r="C7" s="22">
        <v>30514</v>
      </c>
      <c r="D7" s="22">
        <v>29718</v>
      </c>
      <c r="E7" s="22">
        <v>29039</v>
      </c>
      <c r="F7" s="22">
        <v>29745</v>
      </c>
      <c r="G7" s="22">
        <v>30324</v>
      </c>
      <c r="H7" s="22">
        <v>29790</v>
      </c>
      <c r="I7" s="22">
        <v>29815</v>
      </c>
      <c r="J7" s="22">
        <v>30518</v>
      </c>
      <c r="K7" s="22">
        <v>30050</v>
      </c>
      <c r="L7" s="22">
        <v>30308</v>
      </c>
      <c r="M7" s="22">
        <v>29823</v>
      </c>
      <c r="N7" s="22">
        <v>29869</v>
      </c>
      <c r="O7" s="22">
        <v>29898</v>
      </c>
      <c r="P7" s="22">
        <v>30467</v>
      </c>
      <c r="Q7" s="22">
        <v>29678</v>
      </c>
      <c r="R7" s="22">
        <v>30539</v>
      </c>
      <c r="S7" s="22">
        <v>30192</v>
      </c>
      <c r="T7" s="22">
        <v>29674</v>
      </c>
      <c r="U7" s="22">
        <v>29660</v>
      </c>
      <c r="V7" s="22">
        <v>29003</v>
      </c>
      <c r="W7" s="22">
        <v>29005</v>
      </c>
      <c r="X7" s="22">
        <v>30372</v>
      </c>
      <c r="Y7" s="22">
        <v>30258</v>
      </c>
      <c r="Z7" s="22">
        <v>30128</v>
      </c>
      <c r="AA7" s="22">
        <v>29059</v>
      </c>
      <c r="AB7" s="22">
        <v>29462</v>
      </c>
      <c r="AC7" s="22">
        <v>29542</v>
      </c>
      <c r="AD7" s="22">
        <v>30747</v>
      </c>
      <c r="AE7" s="22">
        <v>29650</v>
      </c>
      <c r="AF7" s="22">
        <v>29892</v>
      </c>
      <c r="AG7" s="22">
        <v>30455</v>
      </c>
      <c r="AH7" s="22">
        <v>29986</v>
      </c>
      <c r="AI7" s="22">
        <v>29498</v>
      </c>
      <c r="AJ7" s="22">
        <v>29566</v>
      </c>
      <c r="AK7" s="22">
        <v>28916</v>
      </c>
    </row>
    <row r="8" spans="1:37" x14ac:dyDescent="0.25">
      <c r="B8" t="s">
        <v>17</v>
      </c>
      <c r="C8" s="45">
        <v>81069</v>
      </c>
      <c r="D8" s="22">
        <v>88561</v>
      </c>
      <c r="E8" s="22">
        <v>85569</v>
      </c>
      <c r="F8" s="22">
        <v>111222</v>
      </c>
      <c r="G8" s="22">
        <v>96271</v>
      </c>
      <c r="H8" s="22">
        <v>105070</v>
      </c>
      <c r="I8" s="22">
        <v>83862</v>
      </c>
      <c r="J8" s="22">
        <v>84005</v>
      </c>
      <c r="K8" s="22">
        <v>86837</v>
      </c>
      <c r="L8" s="22">
        <v>99685</v>
      </c>
      <c r="M8" s="22">
        <v>90375</v>
      </c>
      <c r="N8" s="22">
        <v>96315</v>
      </c>
      <c r="O8" s="22">
        <v>84895</v>
      </c>
      <c r="P8" s="22">
        <v>88028</v>
      </c>
      <c r="Q8" s="22">
        <v>89478</v>
      </c>
      <c r="R8" s="22">
        <v>96527</v>
      </c>
      <c r="S8" s="22">
        <v>90365</v>
      </c>
      <c r="T8" s="22">
        <v>90011</v>
      </c>
      <c r="U8" s="22">
        <v>91100</v>
      </c>
      <c r="V8" s="22">
        <v>90552</v>
      </c>
      <c r="W8" s="22">
        <v>86376</v>
      </c>
      <c r="X8" s="22">
        <v>95790</v>
      </c>
      <c r="Y8" s="22">
        <v>88013</v>
      </c>
      <c r="Z8" s="22">
        <v>95623</v>
      </c>
      <c r="AA8" s="22">
        <v>88603</v>
      </c>
      <c r="AB8" s="22">
        <v>89881</v>
      </c>
      <c r="AC8" s="22">
        <v>85861</v>
      </c>
      <c r="AD8" s="22">
        <v>97356</v>
      </c>
      <c r="AE8" s="22">
        <v>94783</v>
      </c>
      <c r="AF8" s="22">
        <v>89904</v>
      </c>
      <c r="AG8" s="22">
        <v>103077</v>
      </c>
      <c r="AH8" s="22">
        <v>91978</v>
      </c>
      <c r="AI8" s="22">
        <v>79508</v>
      </c>
      <c r="AJ8" s="22">
        <v>89164</v>
      </c>
      <c r="AK8" s="22">
        <v>86086</v>
      </c>
    </row>
    <row r="9" spans="1:37" x14ac:dyDescent="0.25">
      <c r="B9" t="s">
        <v>18</v>
      </c>
      <c r="C9">
        <v>472.13551100000001</v>
      </c>
      <c r="D9">
        <v>481.51019700000001</v>
      </c>
      <c r="E9">
        <v>475.73469699999998</v>
      </c>
      <c r="F9">
        <v>491.753489</v>
      </c>
      <c r="G9">
        <v>485.53460200000001</v>
      </c>
      <c r="H9">
        <v>487.92217299999999</v>
      </c>
      <c r="I9">
        <v>464.740927</v>
      </c>
      <c r="J9">
        <v>470.93996499999997</v>
      </c>
      <c r="K9">
        <v>467.689592</v>
      </c>
      <c r="L9">
        <v>485.36053500000003</v>
      </c>
      <c r="M9">
        <v>477.40659799999997</v>
      </c>
      <c r="N9">
        <v>477.11157100000003</v>
      </c>
      <c r="O9">
        <v>465.09246999999999</v>
      </c>
      <c r="P9">
        <v>473.25940800000001</v>
      </c>
      <c r="Q9">
        <v>482.14176600000002</v>
      </c>
      <c r="R9">
        <v>472.21389099999999</v>
      </c>
      <c r="S9">
        <v>476.379885</v>
      </c>
      <c r="T9">
        <v>473.88428199999998</v>
      </c>
      <c r="U9">
        <v>465.648256</v>
      </c>
      <c r="V9">
        <v>476.434056</v>
      </c>
      <c r="W9">
        <v>460.83264600000001</v>
      </c>
      <c r="X9">
        <v>486.06651399999998</v>
      </c>
      <c r="Y9">
        <v>479.84101500000003</v>
      </c>
      <c r="Z9">
        <v>485.27970099999999</v>
      </c>
      <c r="AA9">
        <v>482.47648199999998</v>
      </c>
      <c r="AB9">
        <v>466.929461</v>
      </c>
      <c r="AC9">
        <v>475.286609</v>
      </c>
      <c r="AD9">
        <v>480.01939199999998</v>
      </c>
      <c r="AE9">
        <v>496.56132500000001</v>
      </c>
      <c r="AF9">
        <v>462.90568500000001</v>
      </c>
      <c r="AG9">
        <v>478.78342099999998</v>
      </c>
      <c r="AH9">
        <v>488.66929800000003</v>
      </c>
      <c r="AI9">
        <v>458.48139400000002</v>
      </c>
      <c r="AJ9">
        <v>471.35748100000001</v>
      </c>
      <c r="AK9">
        <v>478.191192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0" t="s">
        <v>20</v>
      </c>
      <c r="B11" s="11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11"/>
  <sheetViews>
    <sheetView tabSelected="1" workbookViewId="0">
      <selection activeCell="R20" sqref="R20"/>
    </sheetView>
  </sheetViews>
  <sheetFormatPr baseColWidth="10" defaultColWidth="9.140625" defaultRowHeight="15" x14ac:dyDescent="0.25"/>
  <cols>
    <col min="1" max="1" width="42.85546875" style="21" bestFit="1" customWidth="1"/>
    <col min="2" max="2" width="9.140625" style="21" customWidth="1"/>
    <col min="3" max="16384" width="9.140625" style="21"/>
  </cols>
  <sheetData>
    <row r="1" spans="1:37" ht="20.25" customHeight="1" x14ac:dyDescent="0.3">
      <c r="A1" s="13" t="s">
        <v>0</v>
      </c>
      <c r="B1" s="14"/>
    </row>
    <row r="2" spans="1:37" x14ac:dyDescent="0.25">
      <c r="B2" s="3"/>
    </row>
    <row r="3" spans="1:37" x14ac:dyDescent="0.25">
      <c r="A3" s="15" t="s">
        <v>1</v>
      </c>
      <c r="B3" s="16" t="s">
        <v>38</v>
      </c>
      <c r="D3" s="42" t="s">
        <v>2</v>
      </c>
      <c r="E3" s="40"/>
      <c r="F3" s="40"/>
      <c r="G3" s="22">
        <v>706.11117388468517</v>
      </c>
      <c r="I3" s="42" t="s">
        <v>3</v>
      </c>
      <c r="J3" s="40"/>
      <c r="K3" s="40"/>
      <c r="L3" s="6">
        <v>2.8917675425695299</v>
      </c>
      <c r="N3" s="41" t="s">
        <v>4</v>
      </c>
      <c r="O3" s="40"/>
      <c r="P3" s="40"/>
      <c r="Q3" s="22">
        <v>150.88201594048351</v>
      </c>
    </row>
    <row r="4" spans="1:37" x14ac:dyDescent="0.25">
      <c r="A4" s="15" t="s">
        <v>5</v>
      </c>
      <c r="B4" s="16" t="s">
        <v>39</v>
      </c>
      <c r="D4" s="42" t="s">
        <v>6</v>
      </c>
      <c r="E4" s="40"/>
      <c r="F4" s="40"/>
      <c r="G4">
        <v>1985</v>
      </c>
      <c r="I4" s="42" t="s">
        <v>7</v>
      </c>
      <c r="J4" s="40"/>
      <c r="K4" s="40"/>
      <c r="L4" s="6">
        <v>2.7181999999999995</v>
      </c>
      <c r="N4" s="41" t="s">
        <v>8</v>
      </c>
      <c r="O4" s="40"/>
      <c r="P4" s="40"/>
      <c r="Q4">
        <v>2004</v>
      </c>
    </row>
    <row r="5" spans="1:37" x14ac:dyDescent="0.25">
      <c r="A5" s="17" t="s">
        <v>9</v>
      </c>
      <c r="B5" s="16">
        <v>2030</v>
      </c>
      <c r="D5" s="42" t="s">
        <v>10</v>
      </c>
      <c r="E5" s="40"/>
      <c r="F5" s="40"/>
      <c r="G5" s="22">
        <v>584.00000000000023</v>
      </c>
      <c r="I5" s="42" t="s">
        <v>11</v>
      </c>
      <c r="J5" s="40"/>
      <c r="K5" s="40"/>
      <c r="L5" s="6">
        <v>2.6034478437246671</v>
      </c>
      <c r="N5" s="41" t="s">
        <v>12</v>
      </c>
      <c r="O5" s="40"/>
      <c r="P5" s="40"/>
      <c r="Q5" s="22">
        <v>166.26904276447593</v>
      </c>
    </row>
    <row r="6" spans="1:37" x14ac:dyDescent="0.25">
      <c r="A6" s="17" t="s">
        <v>13</v>
      </c>
      <c r="B6" s="16" t="s">
        <v>14</v>
      </c>
      <c r="I6" s="42" t="s">
        <v>15</v>
      </c>
      <c r="J6" s="40"/>
      <c r="K6" s="40"/>
      <c r="L6">
        <v>2003</v>
      </c>
    </row>
    <row r="7" spans="1:37" x14ac:dyDescent="0.25">
      <c r="A7" s="17" t="s">
        <v>16</v>
      </c>
      <c r="B7" s="16">
        <v>2018</v>
      </c>
      <c r="C7" s="22">
        <v>175.20443517966149</v>
      </c>
      <c r="D7" s="22">
        <v>169.68175422786979</v>
      </c>
      <c r="E7" s="22">
        <v>172.68540526602419</v>
      </c>
      <c r="F7" s="22">
        <v>174.55459405011521</v>
      </c>
      <c r="G7" s="22">
        <v>169.35691364624921</v>
      </c>
      <c r="H7" s="22">
        <v>165.15799966100761</v>
      </c>
      <c r="I7" s="22">
        <v>166.4062271411365</v>
      </c>
      <c r="J7" s="22">
        <v>162.60953822258051</v>
      </c>
      <c r="K7" s="22">
        <v>159.8812946826319</v>
      </c>
      <c r="L7" s="22">
        <v>157.34469928374</v>
      </c>
      <c r="M7" s="22">
        <v>159.17499220053799</v>
      </c>
      <c r="N7" s="22">
        <v>153.70663236585591</v>
      </c>
      <c r="O7" s="22">
        <v>158.03302939225799</v>
      </c>
      <c r="P7" s="22">
        <v>167.42332777758079</v>
      </c>
      <c r="Q7" s="22">
        <v>154.51321445105191</v>
      </c>
      <c r="R7" s="22">
        <v>168.244366803736</v>
      </c>
      <c r="S7" s="22">
        <v>170.48266900666169</v>
      </c>
      <c r="T7" s="22">
        <v>169.5883041427636</v>
      </c>
      <c r="U7" s="22">
        <v>166.70866335401729</v>
      </c>
      <c r="V7" s="22">
        <v>165.19985949010299</v>
      </c>
      <c r="W7" s="22">
        <v>165.41120659726059</v>
      </c>
      <c r="X7" s="22">
        <v>176.5591737019636</v>
      </c>
      <c r="Y7" s="22">
        <v>150.88201594048351</v>
      </c>
      <c r="Z7" s="22">
        <v>163.5915362607179</v>
      </c>
      <c r="AA7" s="22">
        <v>163.24411854595809</v>
      </c>
      <c r="AB7" s="22">
        <v>169.18044148012549</v>
      </c>
      <c r="AC7" s="22">
        <v>165.2768797771206</v>
      </c>
      <c r="AD7" s="22">
        <v>172.32673521436419</v>
      </c>
      <c r="AE7" s="22">
        <v>169.3885205006244</v>
      </c>
      <c r="AF7" s="22">
        <v>162.85880324627351</v>
      </c>
      <c r="AG7" s="22">
        <v>167.20538243031689</v>
      </c>
      <c r="AH7" s="22">
        <v>167.94686895540809</v>
      </c>
      <c r="AI7" s="22">
        <v>173.17159198430431</v>
      </c>
      <c r="AJ7" s="22">
        <v>175.61292622190609</v>
      </c>
      <c r="AK7" s="22">
        <v>170.80237555424759</v>
      </c>
    </row>
    <row r="8" spans="1:37" x14ac:dyDescent="0.25">
      <c r="B8" t="s">
        <v>17</v>
      </c>
      <c r="C8" s="22">
        <v>539.90078636117437</v>
      </c>
      <c r="D8" s="22">
        <v>597.34802107490634</v>
      </c>
      <c r="E8" s="22">
        <v>587.82054480477962</v>
      </c>
      <c r="F8" s="22">
        <v>706.11117388468517</v>
      </c>
      <c r="G8" s="22">
        <v>611.01239791709031</v>
      </c>
      <c r="H8" s="22">
        <v>575.82796043318831</v>
      </c>
      <c r="I8" s="22">
        <v>563.22147919970496</v>
      </c>
      <c r="J8" s="22">
        <v>500.07978951616701</v>
      </c>
      <c r="K8" s="22">
        <v>540.4743116379808</v>
      </c>
      <c r="L8" s="22">
        <v>598.27264882960515</v>
      </c>
      <c r="M8" s="22">
        <v>567.84322623646779</v>
      </c>
      <c r="N8" s="22">
        <v>635.24855251089787</v>
      </c>
      <c r="O8" s="22">
        <v>554.15455248468152</v>
      </c>
      <c r="P8" s="22">
        <v>603.1176914243573</v>
      </c>
      <c r="Q8" s="22">
        <v>674.97415763050651</v>
      </c>
      <c r="R8" s="22">
        <v>486.33921193445377</v>
      </c>
      <c r="S8" s="22">
        <v>579.90235798767947</v>
      </c>
      <c r="T8" s="22">
        <v>626.62596439726508</v>
      </c>
      <c r="U8" s="22">
        <v>560.46112171431378</v>
      </c>
      <c r="V8" s="22">
        <v>606.83028365110886</v>
      </c>
      <c r="W8" s="22">
        <v>556.51292836028927</v>
      </c>
      <c r="X8" s="22">
        <v>565.56478951391387</v>
      </c>
      <c r="Y8" s="22">
        <v>557.70081797412934</v>
      </c>
      <c r="Z8" s="22">
        <v>630.96989856051175</v>
      </c>
      <c r="AA8" s="22">
        <v>589.98228345907251</v>
      </c>
      <c r="AB8" s="22">
        <v>574.39978893269506</v>
      </c>
      <c r="AC8" s="22">
        <v>547.93513478663397</v>
      </c>
      <c r="AD8" s="22">
        <v>606.32552051675111</v>
      </c>
      <c r="AE8" s="22">
        <v>595.53281715924356</v>
      </c>
      <c r="AF8" s="22">
        <v>587.05753654507726</v>
      </c>
      <c r="AG8" s="22">
        <v>685.66458381246025</v>
      </c>
      <c r="AH8" s="22">
        <v>569.58591541877706</v>
      </c>
      <c r="AI8" s="22">
        <v>572.62784550956167</v>
      </c>
      <c r="AJ8" s="22">
        <v>531.61275116262641</v>
      </c>
      <c r="AK8" s="22">
        <v>552.96115465724745</v>
      </c>
    </row>
    <row r="9" spans="1:37" x14ac:dyDescent="0.25">
      <c r="B9" t="s">
        <v>18</v>
      </c>
      <c r="C9">
        <v>2.7170291639202748</v>
      </c>
      <c r="D9">
        <v>2.7399992436461265</v>
      </c>
      <c r="E9">
        <v>2.6993233357685393</v>
      </c>
      <c r="F9">
        <v>2.7888736925675173</v>
      </c>
      <c r="G9">
        <v>2.7539936539898866</v>
      </c>
      <c r="H9">
        <v>2.7575322722950091</v>
      </c>
      <c r="I9">
        <v>2.6969869313352755</v>
      </c>
      <c r="J9">
        <v>2.6473486049467172</v>
      </c>
      <c r="K9">
        <v>2.6798928657061079</v>
      </c>
      <c r="L9">
        <v>2.772297804936807</v>
      </c>
      <c r="M9">
        <v>2.6834639931616224</v>
      </c>
      <c r="N9">
        <v>2.7320895847699127</v>
      </c>
      <c r="O9">
        <v>2.7091476017299385</v>
      </c>
      <c r="P9">
        <v>2.6680786935312448</v>
      </c>
      <c r="Q9">
        <v>2.6883214671308688</v>
      </c>
      <c r="R9">
        <v>2.6290772506948765</v>
      </c>
      <c r="S9">
        <v>2.7182360442500491</v>
      </c>
      <c r="T9">
        <v>2.7353066086900677</v>
      </c>
      <c r="U9">
        <v>2.6706280606075943</v>
      </c>
      <c r="V9">
        <v>2.7062767332709221</v>
      </c>
      <c r="W9">
        <v>2.663592040478497</v>
      </c>
      <c r="X9">
        <v>2.8917675425695299</v>
      </c>
      <c r="Y9">
        <v>2.7140100157998752</v>
      </c>
      <c r="Z9">
        <v>2.8357164582633962</v>
      </c>
      <c r="AA9">
        <v>2.7356054761882191</v>
      </c>
      <c r="AB9">
        <v>2.6628450771084258</v>
      </c>
      <c r="AC9">
        <v>2.7197623433750038</v>
      </c>
      <c r="AD9">
        <v>2.757606935205112</v>
      </c>
      <c r="AE9">
        <v>2.7920773537669148</v>
      </c>
      <c r="AF9">
        <v>2.6799597109686513</v>
      </c>
      <c r="AG9">
        <v>2.7631587917951999</v>
      </c>
      <c r="AH9">
        <v>2.7553143258687434</v>
      </c>
      <c r="AI9">
        <v>2.6034478437246671</v>
      </c>
      <c r="AJ9">
        <v>2.7356230257714471</v>
      </c>
      <c r="AK9">
        <v>2.6326094521669385</v>
      </c>
    </row>
    <row r="10" spans="1:37" x14ac:dyDescent="0.25"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25">
      <c r="A11" s="18" t="s">
        <v>20</v>
      </c>
      <c r="B11" s="19" t="s">
        <v>21</v>
      </c>
      <c r="C11" s="12">
        <v>1982</v>
      </c>
      <c r="D11" s="12">
        <v>1983</v>
      </c>
      <c r="E11" s="12">
        <v>1984</v>
      </c>
      <c r="F11" s="12">
        <v>1985</v>
      </c>
      <c r="G11" s="12">
        <v>1986</v>
      </c>
      <c r="H11" s="12">
        <v>1987</v>
      </c>
      <c r="I11" s="12">
        <v>1988</v>
      </c>
      <c r="J11" s="12">
        <v>1989</v>
      </c>
      <c r="K11" s="12">
        <v>1990</v>
      </c>
      <c r="L11" s="12">
        <v>1991</v>
      </c>
      <c r="M11" s="12">
        <v>1992</v>
      </c>
      <c r="N11" s="12">
        <v>1993</v>
      </c>
      <c r="O11" s="12">
        <v>1994</v>
      </c>
      <c r="P11" s="12">
        <v>1995</v>
      </c>
      <c r="Q11" s="12">
        <v>1996</v>
      </c>
      <c r="R11" s="12">
        <v>1997</v>
      </c>
      <c r="S11" s="12">
        <v>1998</v>
      </c>
      <c r="T11" s="12">
        <v>1999</v>
      </c>
      <c r="U11" s="12">
        <v>2000</v>
      </c>
      <c r="V11" s="12">
        <v>2001</v>
      </c>
      <c r="W11" s="12">
        <v>2002</v>
      </c>
      <c r="X11" s="12">
        <v>2003</v>
      </c>
      <c r="Y11" s="12">
        <v>2004</v>
      </c>
      <c r="Z11" s="12">
        <v>2005</v>
      </c>
      <c r="AA11" s="12">
        <v>2006</v>
      </c>
      <c r="AB11" s="12">
        <v>2007</v>
      </c>
      <c r="AC11" s="12">
        <v>2008</v>
      </c>
      <c r="AD11" s="12">
        <v>2009</v>
      </c>
      <c r="AE11" s="12">
        <v>2010</v>
      </c>
      <c r="AF11" s="12">
        <v>2011</v>
      </c>
      <c r="AG11" s="12">
        <v>2012</v>
      </c>
      <c r="AH11" s="12">
        <v>2013</v>
      </c>
      <c r="AI11" s="12">
        <v>2014</v>
      </c>
      <c r="AJ11" s="12">
        <v>2015</v>
      </c>
      <c r="AK11" s="12">
        <v>2016</v>
      </c>
    </row>
  </sheetData>
  <mergeCells count="10">
    <mergeCell ref="D5:F5"/>
    <mergeCell ref="I5:K5"/>
    <mergeCell ref="N5:P5"/>
    <mergeCell ref="I6:K6"/>
    <mergeCell ref="D3:F3"/>
    <mergeCell ref="I3:K3"/>
    <mergeCell ref="N3:P3"/>
    <mergeCell ref="D4:F4"/>
    <mergeCell ref="I4:K4"/>
    <mergeCell ref="N4:P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siness_x0020_Record xmlns="468d517b-1bce-4eac-b032-1e8ed9aee539" xsi:nil="true"/>
    <Doc_x0020_Type xmlns="1f5cdf5f-f631-49ef-a87a-2ad3aa49108a">Input Data &amp; Data Log</Doc_x0020_Type>
    <Approval_x0020_Level xmlns="468d517b-1bce-4eac-b032-1e8ed9aee539" xsi:nil="true"/>
    <Group xmlns="1f5cdf5f-f631-49ef-a87a-2ad3aa49108a">General</Group>
    <Report_x0020_for_x0020_SDC_x0020_review xmlns="1f5cdf5f-f631-49ef-a87a-2ad3aa4910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D9184556E7B43A98995461801E38B" ma:contentTypeVersion="20" ma:contentTypeDescription="Create a new document." ma:contentTypeScope="" ma:versionID="fc25371a48bf3011f92c9336c093d829">
  <xsd:schema xmlns:xsd="http://www.w3.org/2001/XMLSchema" xmlns:xs="http://www.w3.org/2001/XMLSchema" xmlns:p="http://schemas.microsoft.com/office/2006/metadata/properties" xmlns:ns2="1f5cdf5f-f631-49ef-a87a-2ad3aa49108a" xmlns:ns3="468d517b-1bce-4eac-b032-1e8ed9aee539" targetNamespace="http://schemas.microsoft.com/office/2006/metadata/properties" ma:root="true" ma:fieldsID="649d065902f7a73c68cb5c6b7996f059" ns2:_="" ns3:_="">
    <xsd:import namespace="1f5cdf5f-f631-49ef-a87a-2ad3aa49108a"/>
    <xsd:import namespace="468d517b-1bce-4eac-b032-1e8ed9aee539"/>
    <xsd:element name="properties">
      <xsd:complexType>
        <xsd:sequence>
          <xsd:element name="documentManagement">
            <xsd:complexType>
              <xsd:all>
                <xsd:element ref="ns2:Group"/>
                <xsd:element ref="ns2:Doc_x0020_Type"/>
                <xsd:element ref="ns3:Approval_x0020_Level" minOccurs="0"/>
                <xsd:element ref="ns3:Business_x0020_Record" minOccurs="0"/>
                <xsd:element ref="ns2:Report_x0020_for_x0020_SDC_x0020_r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cdf5f-f631-49ef-a87a-2ad3aa49108a" elementFormDefault="qualified">
    <xsd:import namespace="http://schemas.microsoft.com/office/2006/documentManagement/types"/>
    <xsd:import namespace="http://schemas.microsoft.com/office/infopath/2007/PartnerControls"/>
    <xsd:element name="Group" ma:index="8" ma:displayName="Group" ma:default="General" ma:format="Dropdown" ma:internalName="Group">
      <xsd:simpleType>
        <xsd:restriction base="dms:Choice">
          <xsd:enumeration value="General"/>
          <xsd:enumeration value="Sub Group 1"/>
          <xsd:enumeration value="Sub Group 2"/>
          <xsd:enumeration value="Sub Group 3"/>
          <xsd:enumeration value="Sub Group 4"/>
          <xsd:enumeration value="Sub Group 5"/>
        </xsd:restriction>
      </xsd:simpleType>
    </xsd:element>
    <xsd:element name="Doc_x0020_Type" ma:index="9" ma:displayName="Doc Type" ma:default="Project Management Documents" ma:format="Dropdown" ma:internalName="Doc_x0020_Type">
      <xsd:simpleType>
        <xsd:restriction base="dms:Choice">
          <xsd:enumeration value="Project Management Documents"/>
          <xsd:enumeration value="Website content"/>
          <xsd:enumeration value="Presentation"/>
          <xsd:enumeration value="Meeting Notes"/>
          <xsd:enumeration value="Model"/>
          <xsd:enumeration value="Simulation Results"/>
          <xsd:enumeration value="Report - Draft"/>
          <xsd:enumeration value="Report - For StG approval"/>
          <xsd:enumeration value="Report - For SDC approval"/>
          <xsd:enumeration value="Report - Published"/>
          <xsd:enumeration value="Input Data &amp; Data Log"/>
          <xsd:enumeration value="Visual"/>
          <xsd:enumeration value="Website Link"/>
          <xsd:enumeration value="Study / Information"/>
          <xsd:enumeration value="Other"/>
        </xsd:restriction>
      </xsd:simpleType>
    </xsd:element>
    <xsd:element name="Report_x0020_for_x0020_SDC_x0020_review" ma:index="12" nillable="true" ma:displayName="Report for SDC review" ma:description="Draft report for SDC review before approval" ma:internalName="Report_x0020_for_x0020_SDC_x0020_review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d517b-1bce-4eac-b032-1e8ed9aee539" elementFormDefault="qualified">
    <xsd:import namespace="http://schemas.microsoft.com/office/2006/documentManagement/types"/>
    <xsd:import namespace="http://schemas.microsoft.com/office/infopath/2007/PartnerControls"/>
    <xsd:element name="Approval_x0020_Level" ma:index="10" nillable="true" ma:displayName="Approval Level" ma:list="{ff966062-7577-44b3-a4cd-adfa46957c67}" ma:internalName="Approval_x0020_Level" ma:readOnly="false" ma:showField="Title" ma:web="468d517b-1bce-4eac-b032-1e8ed9aee539">
      <xsd:simpleType>
        <xsd:restriction base="dms:Lookup"/>
      </xsd:simpleType>
    </xsd:element>
    <xsd:element name="Business_x0020_Record" ma:index="11" nillable="true" ma:displayName="Business Record" ma:list="{1da6bc77-eb8b-4374-95da-a53ff3102d35}" ma:internalName="Business_x0020_Record" ma:readOnly="false" ma:showField="Title" ma:web="468d517b-1bce-4eac-b032-1e8ed9aee539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43C026-05B4-47D7-9478-00CCC8BC0818}">
  <ds:schemaRefs>
    <ds:schemaRef ds:uri="http://purl.org/dc/dcmitype/"/>
    <ds:schemaRef ds:uri="468d517b-1bce-4eac-b032-1e8ed9aee539"/>
    <ds:schemaRef ds:uri="http://purl.org/dc/terms/"/>
    <ds:schemaRef ds:uri="1f5cdf5f-f631-49ef-a87a-2ad3aa49108a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DF8371-F8A0-4ECB-AA8C-9D76E8464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cdf5f-f631-49ef-a87a-2ad3aa49108a"/>
    <ds:schemaRef ds:uri="468d517b-1bce-4eac-b032-1e8ed9aee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16D53-4D7C-4563-AA53-49DB9DFB9C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AT00</vt:lpstr>
      <vt:lpstr>BE00</vt:lpstr>
      <vt:lpstr>CH00</vt:lpstr>
      <vt:lpstr>CZ00</vt:lpstr>
      <vt:lpstr>DE00</vt:lpstr>
      <vt:lpstr>DKE1</vt:lpstr>
      <vt:lpstr>DKW1</vt:lpstr>
      <vt:lpstr>FR00</vt:lpstr>
      <vt:lpstr>FR15</vt:lpstr>
      <vt:lpstr>ITSI</vt:lpstr>
      <vt:lpstr>ITSA</vt:lpstr>
      <vt:lpstr>ITS1</vt:lpstr>
      <vt:lpstr>ITN1</vt:lpstr>
      <vt:lpstr>ITCS</vt:lpstr>
      <vt:lpstr>ITCN</vt:lpstr>
      <vt:lpstr>ITCA</vt:lpstr>
      <vt:lpstr>NL00</vt:lpstr>
      <vt:lpstr>NOM1</vt:lpstr>
      <vt:lpstr>NON1</vt:lpstr>
      <vt:lpstr>NOS0</vt:lpstr>
      <vt:lpstr>PL00</vt:lpstr>
      <vt:lpstr>SE01</vt:lpstr>
      <vt:lpstr>SE02</vt:lpstr>
      <vt:lpstr>SE03</vt:lpstr>
      <vt:lpstr>SE04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openpyxl</dc:creator>
  <cp:lastModifiedBy>Kochems, Johannes</cp:lastModifiedBy>
  <dcterms:created xsi:type="dcterms:W3CDTF">2021-04-06T13:11:33Z</dcterms:created>
  <dcterms:modified xsi:type="dcterms:W3CDTF">2022-12-01T14:58:30Z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0x010100977D9184556E7B43A98995461801E38B</vt:lpwstr>
  </property>
</Properties>
</file>