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nick\Desktop\Modell_ER\Main\data\Inputlisten\Costs\"/>
    </mc:Choice>
  </mc:AlternateContent>
  <xr:revisionPtr revIDLastSave="0" documentId="13_ncr:1_{98733B0E-F6AF-4BA5-93EA-BB8700320F20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43511-0001" sheetId="1" r:id="rId1"/>
  </sheets>
  <definedNames>
    <definedName name="_xlnm.Print_Titles" localSheetId="0">'43511-0001'!$1:$5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1" l="1"/>
  <c r="I33" i="1"/>
  <c r="I7" i="1"/>
</calcChain>
</file>

<file path=xl/sharedStrings.xml><?xml version="1.0" encoding="utf-8"?>
<sst xmlns="http://schemas.openxmlformats.org/spreadsheetml/2006/main" count="56" uniqueCount="21">
  <si>
    <t>Einfuhr von Steinkohle: Deutschland, Monate, Ursprungsland</t>
  </si>
  <si>
    <t>Erhebung über die Einfuhr von Kohle</t>
  </si>
  <si>
    <t>Deutschland</t>
  </si>
  <si>
    <t>Ursprungsland</t>
  </si>
  <si>
    <t>Einfuhr von Steinkohle in Tonnen</t>
  </si>
  <si>
    <t>Einfuhr von Steinkohle in Gigajoule</t>
  </si>
  <si>
    <t>Durchschnittlicher Heizwert von Steinkohle (Hi)</t>
  </si>
  <si>
    <t>Einfuhr von Steinkohle in Euro</t>
  </si>
  <si>
    <t>Einfuhr von Steinkohle in Euro/t</t>
  </si>
  <si>
    <t>Einfuhr von Steinkohle in Euro/tSKE</t>
  </si>
  <si>
    <t>t</t>
  </si>
  <si>
    <t>GJ</t>
  </si>
  <si>
    <t>MJ/t</t>
  </si>
  <si>
    <t>EUR</t>
  </si>
  <si>
    <t>EUR/t</t>
  </si>
  <si>
    <t>EUR/tSKE</t>
  </si>
  <si>
    <t>2016</t>
  </si>
  <si>
    <t>Insgesamt</t>
  </si>
  <si>
    <t>2017</t>
  </si>
  <si>
    <t>2018</t>
  </si>
  <si>
    <t>(C)opyright Statistisches Bundesamt (Destatis), 2019 | Stand: 25.11.2019 / 09:23:55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</si>
</sst>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bgColor indexed="64"/>
      </patternFill>
    </fill>
  </fills>
  <borders count="8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4" fillId="0" borderId="0" xfId="0" applyFont="1"/>
    <xf numFmtId="0" fontId="1" fillId="0" borderId="0" xfId="0" applyFont="1" applyAlignment="1">
      <alignment horizontal="right"/>
    </xf>
    <xf numFmtId="49" fontId="3" fillId="0" borderId="0" xfId="0" applyNumberFormat="1" applyFont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top" wrapText="1"/>
    </xf>
    <xf numFmtId="0" fontId="0" fillId="0" borderId="0" xfId="0"/>
    <xf numFmtId="0" fontId="4" fillId="0" borderId="0" xfId="0" applyFont="1"/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left" vertical="center" wrapText="1"/>
    </xf>
    <xf numFmtId="49" fontId="2" fillId="0" borderId="0" xfId="0" applyNumberFormat="1" applyFont="1" applyAlignment="1">
      <alignment horizontal="left" vertical="center"/>
    </xf>
    <xf numFmtId="49" fontId="1" fillId="0" borderId="1" xfId="0" applyNumberFormat="1" applyFont="1" applyBorder="1" applyAlignment="1">
      <alignment horizontal="left" wrapText="1"/>
    </xf>
    <xf numFmtId="0" fontId="1" fillId="0" borderId="0" xfId="0" applyFont="1" applyAlignment="1">
      <alignment horizontal="right" wrapText="1"/>
    </xf>
    <xf numFmtId="0" fontId="4" fillId="0" borderId="0" xfId="0" applyFont="1" applyAlignment="1">
      <alignment wrapText="1"/>
    </xf>
    <xf numFmtId="49" fontId="2" fillId="0" borderId="0" xfId="0" applyNumberFormat="1" applyFont="1" applyAlignment="1">
      <alignment horizontal="left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49" fontId="1" fillId="0" borderId="0" xfId="0" applyNumberFormat="1" applyFont="1" applyBorder="1" applyAlignment="1">
      <alignment horizontal="left" wrapText="1"/>
    </xf>
    <xf numFmtId="0" fontId="1" fillId="0" borderId="0" xfId="0" applyFont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abSelected="1" zoomScale="70" zoomScaleNormal="70" workbookViewId="0">
      <pane xSplit="1" ySplit="5" topLeftCell="B19" activePane="bottomRight" state="frozen"/>
      <selection pane="topRight"/>
      <selection pane="bottomLeft"/>
      <selection pane="bottomRight" activeCell="K14" sqref="K14"/>
    </sheetView>
  </sheetViews>
  <sheetFormatPr baseColWidth="10" defaultColWidth="12.6640625" defaultRowHeight="13.8" x14ac:dyDescent="0.3"/>
  <cols>
    <col min="1" max="1" width="20.5546875" style="1" customWidth="1"/>
    <col min="2" max="2" width="11.109375" customWidth="1"/>
    <col min="3" max="3" width="14.6640625" customWidth="1"/>
    <col min="4" max="4" width="17.6640625" style="1" customWidth="1" collapsed="1"/>
    <col min="5" max="5" width="14.6640625" customWidth="1"/>
    <col min="6" max="16384" width="12.6640625" style="1" collapsed="1"/>
  </cols>
  <sheetData>
    <row r="1" spans="1:10" ht="30" customHeight="1" x14ac:dyDescent="0.3">
      <c r="A1" s="30" t="s">
        <v>0</v>
      </c>
      <c r="B1" s="18"/>
      <c r="C1" s="18"/>
      <c r="D1" s="19"/>
      <c r="E1" s="18"/>
      <c r="F1" s="19"/>
      <c r="G1" s="19"/>
    </row>
    <row r="2" spans="1:10" x14ac:dyDescent="0.3">
      <c r="A2" s="17" t="s">
        <v>1</v>
      </c>
      <c r="B2" s="18"/>
      <c r="C2" s="18"/>
      <c r="D2" s="19"/>
      <c r="E2" s="18"/>
      <c r="F2" s="19"/>
      <c r="G2" s="19"/>
    </row>
    <row r="3" spans="1:10" x14ac:dyDescent="0.3">
      <c r="A3" s="17" t="s">
        <v>2</v>
      </c>
      <c r="B3" s="18"/>
      <c r="C3" s="18"/>
      <c r="D3" s="19"/>
      <c r="E3" s="18"/>
      <c r="F3" s="19"/>
      <c r="G3" s="19"/>
    </row>
    <row r="4" spans="1:10" ht="38.25" customHeight="1" x14ac:dyDescent="0.25">
      <c r="A4" s="20" t="s">
        <v>3</v>
      </c>
      <c r="B4" s="5" t="s">
        <v>4</v>
      </c>
      <c r="C4" s="6" t="s">
        <v>5</v>
      </c>
      <c r="D4" s="7" t="s">
        <v>6</v>
      </c>
      <c r="E4" s="8" t="s">
        <v>7</v>
      </c>
      <c r="F4" s="9" t="s">
        <v>8</v>
      </c>
      <c r="G4" s="10" t="s">
        <v>9</v>
      </c>
    </row>
    <row r="5" spans="1:10" ht="13.2" x14ac:dyDescent="0.25">
      <c r="A5" s="21"/>
      <c r="B5" s="11" t="s">
        <v>10</v>
      </c>
      <c r="C5" s="12" t="s">
        <v>11</v>
      </c>
      <c r="D5" s="13" t="s">
        <v>12</v>
      </c>
      <c r="E5" s="14" t="s">
        <v>13</v>
      </c>
      <c r="F5" s="15" t="s">
        <v>14</v>
      </c>
      <c r="G5" s="16" t="s">
        <v>15</v>
      </c>
    </row>
    <row r="6" spans="1:10" ht="22.5" customHeight="1" x14ac:dyDescent="0.3">
      <c r="A6" s="22" t="s">
        <v>16</v>
      </c>
      <c r="B6" s="18"/>
      <c r="C6" s="18"/>
      <c r="D6" s="19"/>
      <c r="E6" s="18"/>
      <c r="F6" s="19"/>
      <c r="G6" s="19"/>
    </row>
    <row r="7" spans="1:10" ht="13.2" x14ac:dyDescent="0.25">
      <c r="A7" s="4" t="s">
        <v>17</v>
      </c>
      <c r="B7" s="2">
        <v>4024390</v>
      </c>
      <c r="C7" s="2">
        <v>107419167</v>
      </c>
      <c r="D7" s="2">
        <v>26692</v>
      </c>
      <c r="E7" s="2">
        <v>249562118</v>
      </c>
      <c r="F7" s="2">
        <v>62.01</v>
      </c>
      <c r="G7" s="2">
        <v>68.09</v>
      </c>
      <c r="I7" s="1">
        <f>SUMPRODUCT(B7:B18,G7:G18)/SUM(B7:B18)</f>
        <v>75.342672353193834</v>
      </c>
      <c r="J7" s="2"/>
    </row>
    <row r="8" spans="1:10" ht="13.2" x14ac:dyDescent="0.25">
      <c r="A8" s="4" t="s">
        <v>17</v>
      </c>
      <c r="B8" s="2">
        <v>4080123</v>
      </c>
      <c r="C8" s="2">
        <v>109439638</v>
      </c>
      <c r="D8" s="2">
        <v>26823</v>
      </c>
      <c r="E8" s="2">
        <v>243066039</v>
      </c>
      <c r="F8" s="2">
        <v>59.57</v>
      </c>
      <c r="G8" s="2">
        <v>65.09</v>
      </c>
    </row>
    <row r="9" spans="1:10" ht="13.2" x14ac:dyDescent="0.25">
      <c r="A9" s="4" t="s">
        <v>17</v>
      </c>
      <c r="B9" s="2">
        <v>3875591</v>
      </c>
      <c r="C9" s="2">
        <v>105253048</v>
      </c>
      <c r="D9" s="2">
        <v>27158</v>
      </c>
      <c r="E9" s="2">
        <v>230264684</v>
      </c>
      <c r="F9" s="2">
        <v>59.41</v>
      </c>
      <c r="G9" s="2">
        <v>64.12</v>
      </c>
    </row>
    <row r="10" spans="1:10" ht="13.2" x14ac:dyDescent="0.25">
      <c r="A10" s="4" t="s">
        <v>17</v>
      </c>
      <c r="B10" s="2">
        <v>3558555</v>
      </c>
      <c r="C10" s="2">
        <v>96136419</v>
      </c>
      <c r="D10" s="2">
        <v>27016</v>
      </c>
      <c r="E10" s="2">
        <v>209665962</v>
      </c>
      <c r="F10" s="2">
        <v>58.92</v>
      </c>
      <c r="G10" s="2">
        <v>63.92</v>
      </c>
    </row>
    <row r="11" spans="1:10" ht="13.2" x14ac:dyDescent="0.25">
      <c r="A11" s="4" t="s">
        <v>17</v>
      </c>
      <c r="B11" s="2">
        <v>3309931</v>
      </c>
      <c r="C11" s="2">
        <v>91143853</v>
      </c>
      <c r="D11" s="2">
        <v>27536</v>
      </c>
      <c r="E11" s="2">
        <v>203282084</v>
      </c>
      <c r="F11" s="2">
        <v>61.42</v>
      </c>
      <c r="G11" s="2">
        <v>65.37</v>
      </c>
    </row>
    <row r="12" spans="1:10" ht="13.2" x14ac:dyDescent="0.25">
      <c r="A12" s="4" t="s">
        <v>17</v>
      </c>
      <c r="B12" s="2">
        <v>3548531</v>
      </c>
      <c r="C12" s="2">
        <v>95340290</v>
      </c>
      <c r="D12" s="2">
        <v>26868</v>
      </c>
      <c r="E12" s="2">
        <v>217111633</v>
      </c>
      <c r="F12" s="2">
        <v>61.18</v>
      </c>
      <c r="G12" s="2">
        <v>66.739999999999995</v>
      </c>
    </row>
    <row r="13" spans="1:10" ht="13.2" x14ac:dyDescent="0.25">
      <c r="A13" s="4" t="s">
        <v>17</v>
      </c>
      <c r="B13" s="2">
        <v>3651765</v>
      </c>
      <c r="C13" s="2">
        <v>99070493</v>
      </c>
      <c r="D13" s="2">
        <v>27129</v>
      </c>
      <c r="E13" s="2">
        <v>234604000</v>
      </c>
      <c r="F13" s="2">
        <v>64.239999999999995</v>
      </c>
      <c r="G13" s="2">
        <v>69.400000000000006</v>
      </c>
    </row>
    <row r="14" spans="1:10" ht="13.2" x14ac:dyDescent="0.25">
      <c r="A14" s="4" t="s">
        <v>17</v>
      </c>
      <c r="B14" s="2">
        <v>3541490</v>
      </c>
      <c r="C14" s="2">
        <v>96162613</v>
      </c>
      <c r="D14" s="2">
        <v>27153</v>
      </c>
      <c r="E14" s="2">
        <v>235911240</v>
      </c>
      <c r="F14" s="2">
        <v>66.61</v>
      </c>
      <c r="G14" s="2">
        <v>71.900000000000006</v>
      </c>
    </row>
    <row r="15" spans="1:10" ht="13.2" x14ac:dyDescent="0.25">
      <c r="A15" s="4" t="s">
        <v>17</v>
      </c>
      <c r="B15" s="2">
        <v>3753037</v>
      </c>
      <c r="C15" s="2">
        <v>101285637</v>
      </c>
      <c r="D15" s="2">
        <v>26988</v>
      </c>
      <c r="E15" s="2">
        <v>251622502</v>
      </c>
      <c r="F15" s="2">
        <v>67.05</v>
      </c>
      <c r="G15" s="2">
        <v>72.81</v>
      </c>
    </row>
    <row r="16" spans="1:10" ht="13.2" x14ac:dyDescent="0.25">
      <c r="A16" s="4" t="s">
        <v>17</v>
      </c>
      <c r="B16" s="2">
        <v>3813611</v>
      </c>
      <c r="C16" s="2">
        <v>104030338</v>
      </c>
      <c r="D16" s="2">
        <v>27279</v>
      </c>
      <c r="E16" s="2">
        <v>326261258</v>
      </c>
      <c r="F16" s="2">
        <v>85.55</v>
      </c>
      <c r="G16" s="2">
        <v>91.92</v>
      </c>
    </row>
    <row r="17" spans="1:9" ht="13.2" x14ac:dyDescent="0.25">
      <c r="A17" s="4" t="s">
        <v>17</v>
      </c>
      <c r="B17" s="2">
        <v>3992489</v>
      </c>
      <c r="C17" s="2">
        <v>107400527</v>
      </c>
      <c r="D17" s="2">
        <v>26901</v>
      </c>
      <c r="E17" s="2">
        <v>360651794</v>
      </c>
      <c r="F17" s="2">
        <v>90.33</v>
      </c>
      <c r="G17" s="2">
        <v>98.42</v>
      </c>
    </row>
    <row r="18" spans="1:9" s="25" customFormat="1" ht="13.2" x14ac:dyDescent="0.25">
      <c r="A18" s="23" t="s">
        <v>17</v>
      </c>
      <c r="B18" s="24">
        <v>3515006</v>
      </c>
      <c r="C18" s="24">
        <v>94521916</v>
      </c>
      <c r="D18" s="24">
        <v>26891</v>
      </c>
      <c r="E18" s="24">
        <v>340919247</v>
      </c>
      <c r="F18" s="24">
        <v>96.99</v>
      </c>
      <c r="G18" s="24">
        <v>105.71</v>
      </c>
      <c r="I18" s="1"/>
    </row>
    <row r="19" spans="1:9" ht="22.5" customHeight="1" x14ac:dyDescent="0.3">
      <c r="A19" s="22" t="s">
        <v>18</v>
      </c>
      <c r="B19" s="18"/>
      <c r="C19" s="18"/>
      <c r="D19" s="19"/>
      <c r="E19" s="18"/>
      <c r="F19" s="19"/>
      <c r="G19" s="19"/>
    </row>
    <row r="20" spans="1:9" s="25" customFormat="1" ht="13.2" x14ac:dyDescent="0.25">
      <c r="A20" s="23" t="s">
        <v>17</v>
      </c>
      <c r="B20" s="24">
        <v>3542796</v>
      </c>
      <c r="C20" s="24">
        <v>95609160</v>
      </c>
      <c r="D20" s="24">
        <v>26987</v>
      </c>
      <c r="E20" s="24">
        <v>401630502</v>
      </c>
      <c r="F20" s="24">
        <v>113.37</v>
      </c>
      <c r="G20" s="24">
        <v>123.12</v>
      </c>
      <c r="I20" s="1">
        <f>SUMPRODUCT(B20:B31,G20:G31)/SUM(B20:B31)</f>
        <v>119.3157252437108</v>
      </c>
    </row>
    <row r="21" spans="1:9" s="25" customFormat="1" ht="13.2" x14ac:dyDescent="0.25">
      <c r="A21" s="23" t="s">
        <v>17</v>
      </c>
      <c r="B21" s="24">
        <v>4610280</v>
      </c>
      <c r="C21" s="24">
        <v>123319315</v>
      </c>
      <c r="D21" s="24">
        <v>26749</v>
      </c>
      <c r="E21" s="24">
        <v>523704689</v>
      </c>
      <c r="F21" s="24">
        <v>113.59</v>
      </c>
      <c r="G21" s="24">
        <v>124.46</v>
      </c>
      <c r="I21" s="1"/>
    </row>
    <row r="22" spans="1:9" s="25" customFormat="1" ht="13.2" x14ac:dyDescent="0.25">
      <c r="A22" s="23" t="s">
        <v>17</v>
      </c>
      <c r="B22" s="24">
        <v>3686816</v>
      </c>
      <c r="C22" s="24">
        <v>99155497</v>
      </c>
      <c r="D22" s="24">
        <v>26895</v>
      </c>
      <c r="E22" s="24">
        <v>414880051</v>
      </c>
      <c r="F22" s="24">
        <v>112.53</v>
      </c>
      <c r="G22" s="24">
        <v>122.63</v>
      </c>
      <c r="I22" s="1"/>
    </row>
    <row r="23" spans="1:9" s="25" customFormat="1" ht="13.2" x14ac:dyDescent="0.25">
      <c r="A23" s="23" t="s">
        <v>17</v>
      </c>
      <c r="B23" s="24">
        <v>2680781</v>
      </c>
      <c r="C23" s="24">
        <v>73202533</v>
      </c>
      <c r="D23" s="24">
        <v>27306</v>
      </c>
      <c r="E23" s="24">
        <v>304904843</v>
      </c>
      <c r="F23" s="24">
        <v>113.74</v>
      </c>
      <c r="G23" s="24">
        <v>122.07</v>
      </c>
      <c r="I23" s="1"/>
    </row>
    <row r="24" spans="1:9" s="25" customFormat="1" ht="13.2" x14ac:dyDescent="0.25">
      <c r="A24" s="23" t="s">
        <v>17</v>
      </c>
      <c r="B24" s="24">
        <v>3170254</v>
      </c>
      <c r="C24" s="24">
        <v>86928314</v>
      </c>
      <c r="D24" s="24">
        <v>27420</v>
      </c>
      <c r="E24" s="24">
        <v>372639013</v>
      </c>
      <c r="F24" s="24">
        <v>117.54</v>
      </c>
      <c r="G24" s="24">
        <v>125.64</v>
      </c>
      <c r="I24" s="1"/>
    </row>
    <row r="25" spans="1:9" s="25" customFormat="1" ht="13.2" x14ac:dyDescent="0.25">
      <c r="A25" s="23" t="s">
        <v>17</v>
      </c>
      <c r="B25" s="24">
        <v>3176261</v>
      </c>
      <c r="C25" s="24">
        <v>87310410</v>
      </c>
      <c r="D25" s="24">
        <v>27488</v>
      </c>
      <c r="E25" s="24">
        <v>370707837</v>
      </c>
      <c r="F25" s="24">
        <v>116.71</v>
      </c>
      <c r="G25" s="24">
        <v>124.44</v>
      </c>
      <c r="I25" s="1"/>
    </row>
    <row r="26" spans="1:9" s="25" customFormat="1" ht="13.2" x14ac:dyDescent="0.25">
      <c r="A26" s="23" t="s">
        <v>17</v>
      </c>
      <c r="B26" s="24">
        <v>2821282</v>
      </c>
      <c r="C26" s="24">
        <v>77535376</v>
      </c>
      <c r="D26" s="24">
        <v>27482</v>
      </c>
      <c r="E26" s="24">
        <v>310912661</v>
      </c>
      <c r="F26" s="24">
        <v>110.2</v>
      </c>
      <c r="G26" s="24">
        <v>117.52</v>
      </c>
      <c r="I26" s="1"/>
    </row>
    <row r="27" spans="1:9" s="25" customFormat="1" ht="13.2" x14ac:dyDescent="0.25">
      <c r="A27" s="23" t="s">
        <v>17</v>
      </c>
      <c r="B27" s="24">
        <v>3025230</v>
      </c>
      <c r="C27" s="24">
        <v>83327595</v>
      </c>
      <c r="D27" s="24">
        <v>27544</v>
      </c>
      <c r="E27" s="24">
        <v>322889482</v>
      </c>
      <c r="F27" s="24">
        <v>106.73</v>
      </c>
      <c r="G27" s="24">
        <v>113.57</v>
      </c>
      <c r="I27" s="1"/>
    </row>
    <row r="28" spans="1:9" s="25" customFormat="1" ht="13.2" x14ac:dyDescent="0.25">
      <c r="A28" s="23" t="s">
        <v>17</v>
      </c>
      <c r="B28" s="24">
        <v>3162058</v>
      </c>
      <c r="C28" s="24">
        <v>85925832</v>
      </c>
      <c r="D28" s="24">
        <v>27174</v>
      </c>
      <c r="E28" s="24">
        <v>332191112</v>
      </c>
      <c r="F28" s="24">
        <v>105.06</v>
      </c>
      <c r="G28" s="24">
        <v>113.31</v>
      </c>
      <c r="I28" s="1"/>
    </row>
    <row r="29" spans="1:9" s="25" customFormat="1" ht="13.2" x14ac:dyDescent="0.25">
      <c r="A29" s="23" t="s">
        <v>17</v>
      </c>
      <c r="B29" s="24">
        <v>3366222</v>
      </c>
      <c r="C29" s="24">
        <v>91521144</v>
      </c>
      <c r="D29" s="24">
        <v>27188</v>
      </c>
      <c r="E29" s="24">
        <v>346750958</v>
      </c>
      <c r="F29" s="24">
        <v>103.01</v>
      </c>
      <c r="G29" s="24">
        <v>111.04</v>
      </c>
      <c r="I29" s="1"/>
    </row>
    <row r="30" spans="1:9" s="25" customFormat="1" ht="13.2" x14ac:dyDescent="0.25">
      <c r="A30" s="23" t="s">
        <v>17</v>
      </c>
      <c r="B30" s="24">
        <v>3797351</v>
      </c>
      <c r="C30" s="24">
        <v>103369464</v>
      </c>
      <c r="D30" s="24">
        <v>27221</v>
      </c>
      <c r="E30" s="24">
        <v>410102658</v>
      </c>
      <c r="F30" s="24">
        <v>108</v>
      </c>
      <c r="G30" s="24">
        <v>116.28</v>
      </c>
      <c r="I30" s="1"/>
    </row>
    <row r="31" spans="1:9" s="25" customFormat="1" ht="13.2" x14ac:dyDescent="0.25">
      <c r="A31" s="23" t="s">
        <v>17</v>
      </c>
      <c r="B31" s="24">
        <v>3062499</v>
      </c>
      <c r="C31" s="24">
        <v>82089441</v>
      </c>
      <c r="D31" s="24">
        <v>26805</v>
      </c>
      <c r="E31" s="24">
        <v>322959634</v>
      </c>
      <c r="F31" s="24">
        <v>105.46</v>
      </c>
      <c r="G31" s="24">
        <v>115.3</v>
      </c>
      <c r="I31" s="1"/>
    </row>
    <row r="32" spans="1:9" s="25" customFormat="1" ht="22.5" customHeight="1" x14ac:dyDescent="0.3">
      <c r="A32" s="26" t="s">
        <v>19</v>
      </c>
      <c r="B32" s="27"/>
      <c r="C32" s="27"/>
      <c r="D32" s="28"/>
      <c r="E32" s="27"/>
      <c r="F32" s="28"/>
      <c r="G32" s="28"/>
      <c r="I32" s="1"/>
    </row>
    <row r="33" spans="1:9" s="25" customFormat="1" ht="13.2" x14ac:dyDescent="0.25">
      <c r="A33" s="23" t="s">
        <v>17</v>
      </c>
      <c r="B33" s="24">
        <v>3266043</v>
      </c>
      <c r="C33" s="24">
        <v>90051585</v>
      </c>
      <c r="D33" s="24">
        <v>27572</v>
      </c>
      <c r="E33" s="24">
        <v>395182307</v>
      </c>
      <c r="F33" s="24">
        <v>121</v>
      </c>
      <c r="G33" s="24">
        <v>128.62</v>
      </c>
      <c r="I33" s="1">
        <f t="shared" ref="I33" si="0">SUMPRODUCT(B33:B44,G33:G44)/SUM(B33:B44)</f>
        <v>122.61752165758629</v>
      </c>
    </row>
    <row r="34" spans="1:9" s="25" customFormat="1" ht="13.2" x14ac:dyDescent="0.25">
      <c r="A34" s="23" t="s">
        <v>17</v>
      </c>
      <c r="B34" s="24">
        <v>3039768</v>
      </c>
      <c r="C34" s="24">
        <v>82561807</v>
      </c>
      <c r="D34" s="24">
        <v>27161</v>
      </c>
      <c r="E34" s="24">
        <v>334608135</v>
      </c>
      <c r="F34" s="24">
        <v>110.08</v>
      </c>
      <c r="G34" s="24">
        <v>118.78</v>
      </c>
      <c r="I34" s="1"/>
    </row>
    <row r="35" spans="1:9" s="25" customFormat="1" ht="13.2" x14ac:dyDescent="0.25">
      <c r="A35" s="23" t="s">
        <v>17</v>
      </c>
      <c r="B35" s="24">
        <v>3440384</v>
      </c>
      <c r="C35" s="24">
        <v>92576508</v>
      </c>
      <c r="D35" s="24">
        <v>26909</v>
      </c>
      <c r="E35" s="24">
        <v>355771939</v>
      </c>
      <c r="F35" s="24">
        <v>103.41</v>
      </c>
      <c r="G35" s="24">
        <v>112.63</v>
      </c>
      <c r="I35" s="1"/>
    </row>
    <row r="36" spans="1:9" s="25" customFormat="1" ht="13.2" x14ac:dyDescent="0.25">
      <c r="A36" s="23" t="s">
        <v>17</v>
      </c>
      <c r="B36" s="24">
        <v>3015720</v>
      </c>
      <c r="C36" s="24">
        <v>82181452</v>
      </c>
      <c r="D36" s="24">
        <v>27251</v>
      </c>
      <c r="E36" s="24">
        <v>322198678</v>
      </c>
      <c r="F36" s="24">
        <v>106.84</v>
      </c>
      <c r="G36" s="24">
        <v>114.9</v>
      </c>
      <c r="I36" s="1"/>
    </row>
    <row r="37" spans="1:9" s="25" customFormat="1" ht="13.2" x14ac:dyDescent="0.25">
      <c r="A37" s="23" t="s">
        <v>17</v>
      </c>
      <c r="B37" s="24">
        <v>2895703</v>
      </c>
      <c r="C37" s="24">
        <v>81402206</v>
      </c>
      <c r="D37" s="24">
        <v>28111</v>
      </c>
      <c r="E37" s="24">
        <v>372268332</v>
      </c>
      <c r="F37" s="24">
        <v>128.56</v>
      </c>
      <c r="G37" s="24">
        <v>134.03</v>
      </c>
      <c r="I37" s="1"/>
    </row>
    <row r="38" spans="1:9" s="25" customFormat="1" ht="13.2" x14ac:dyDescent="0.25">
      <c r="A38" s="23" t="s">
        <v>17</v>
      </c>
      <c r="B38" s="24">
        <v>2622393</v>
      </c>
      <c r="C38" s="24">
        <v>71986447</v>
      </c>
      <c r="D38" s="24">
        <v>27451</v>
      </c>
      <c r="E38" s="24">
        <v>307304042</v>
      </c>
      <c r="F38" s="24">
        <v>117.18</v>
      </c>
      <c r="G38" s="24">
        <v>125.11</v>
      </c>
      <c r="I38" s="1"/>
    </row>
    <row r="39" spans="1:9" s="25" customFormat="1" ht="13.2" x14ac:dyDescent="0.25">
      <c r="A39" s="23" t="s">
        <v>17</v>
      </c>
      <c r="B39" s="24">
        <v>2659872</v>
      </c>
      <c r="C39" s="24">
        <v>73088744</v>
      </c>
      <c r="D39" s="24">
        <v>27478</v>
      </c>
      <c r="E39" s="24">
        <v>309341234</v>
      </c>
      <c r="F39" s="24">
        <v>116.3</v>
      </c>
      <c r="G39" s="24">
        <v>124.04</v>
      </c>
      <c r="I39" s="1"/>
    </row>
    <row r="40" spans="1:9" s="25" customFormat="1" ht="13.2" x14ac:dyDescent="0.25">
      <c r="A40" s="23" t="s">
        <v>17</v>
      </c>
      <c r="B40" s="24">
        <v>2933521</v>
      </c>
      <c r="C40" s="24">
        <v>80220475</v>
      </c>
      <c r="D40" s="24">
        <v>27346</v>
      </c>
      <c r="E40" s="24">
        <v>331153665</v>
      </c>
      <c r="F40" s="24">
        <v>112.89</v>
      </c>
      <c r="G40" s="24">
        <v>120.98</v>
      </c>
      <c r="I40" s="1"/>
    </row>
    <row r="41" spans="1:9" s="25" customFormat="1" ht="13.2" x14ac:dyDescent="0.25">
      <c r="A41" s="23" t="s">
        <v>17</v>
      </c>
      <c r="B41" s="24">
        <v>3121971</v>
      </c>
      <c r="C41" s="24">
        <v>84107261</v>
      </c>
      <c r="D41" s="24">
        <v>26940</v>
      </c>
      <c r="E41" s="24">
        <v>350446359</v>
      </c>
      <c r="F41" s="24">
        <v>112.25</v>
      </c>
      <c r="G41" s="24">
        <v>122.12</v>
      </c>
      <c r="I41" s="1"/>
    </row>
    <row r="42" spans="1:9" s="25" customFormat="1" ht="13.2" x14ac:dyDescent="0.25">
      <c r="A42" s="23" t="s">
        <v>17</v>
      </c>
      <c r="B42" s="24">
        <v>3315808</v>
      </c>
      <c r="C42" s="24">
        <v>90257736</v>
      </c>
      <c r="D42" s="24">
        <v>27220</v>
      </c>
      <c r="E42" s="24">
        <v>394703715</v>
      </c>
      <c r="F42" s="24">
        <v>119.04</v>
      </c>
      <c r="G42" s="24">
        <v>128.16999999999999</v>
      </c>
      <c r="I42" s="1"/>
    </row>
    <row r="43" spans="1:9" s="25" customFormat="1" ht="13.2" x14ac:dyDescent="0.25">
      <c r="A43" s="23" t="s">
        <v>17</v>
      </c>
      <c r="B43" s="24">
        <v>3912928</v>
      </c>
      <c r="C43" s="24">
        <v>105270577</v>
      </c>
      <c r="D43" s="24">
        <v>26903</v>
      </c>
      <c r="E43" s="24">
        <v>435347769</v>
      </c>
      <c r="F43" s="24">
        <v>111.26</v>
      </c>
      <c r="G43" s="24">
        <v>121.2</v>
      </c>
      <c r="I43" s="1"/>
    </row>
    <row r="44" spans="1:9" s="25" customFormat="1" ht="13.2" x14ac:dyDescent="0.25">
      <c r="A44" s="23" t="s">
        <v>17</v>
      </c>
      <c r="B44" s="24">
        <v>3761193</v>
      </c>
      <c r="C44" s="24">
        <v>102263697</v>
      </c>
      <c r="D44" s="24">
        <v>27189</v>
      </c>
      <c r="E44" s="24">
        <v>427687609</v>
      </c>
      <c r="F44" s="24">
        <v>113.71</v>
      </c>
      <c r="G44" s="24">
        <v>122.57</v>
      </c>
      <c r="I44" s="1"/>
    </row>
    <row r="45" spans="1:9" s="25" customFormat="1" ht="13.2" x14ac:dyDescent="0.25">
      <c r="A45" s="29"/>
      <c r="B45" s="24"/>
      <c r="C45" s="24"/>
      <c r="D45" s="24"/>
      <c r="E45" s="24"/>
      <c r="F45" s="24"/>
      <c r="G45" s="24"/>
    </row>
    <row r="46" spans="1:9" x14ac:dyDescent="0.3">
      <c r="A46" s="3" t="s">
        <v>20</v>
      </c>
    </row>
  </sheetData>
  <mergeCells count="7">
    <mergeCell ref="A1:G1"/>
    <mergeCell ref="A32:G32"/>
    <mergeCell ref="A19:G19"/>
    <mergeCell ref="A2:G2"/>
    <mergeCell ref="A3:G3"/>
    <mergeCell ref="A4:A5"/>
    <mergeCell ref="A6:G6"/>
  </mergeCells>
  <pageMargins left="0.7" right="0.7" top="0.75" bottom="0.75" header="0.3" footer="0.3"/>
  <headerFooter>
    <oddFooter>&amp;CAbgerufen am 25.11.19 / 09:24:21&amp;RSeite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43511-0001</vt:lpstr>
      <vt:lpstr>'43511-0001'!Drucktitel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Yannick</cp:lastModifiedBy>
  <dcterms:created xsi:type="dcterms:W3CDTF">2019-11-25T08:24:21Z</dcterms:created>
  <dcterms:modified xsi:type="dcterms:W3CDTF">2019-11-25T16:18:06Z</dcterms:modified>
</cp:coreProperties>
</file>