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so\gso\gso\refactor\resultados\knapsack\"/>
    </mc:Choice>
  </mc:AlternateContent>
  <xr:revisionPtr revIDLastSave="0" documentId="8_{3F2A619B-CAE6-4669-B754-C9B200327889}" xr6:coauthVersionLast="45" xr6:coauthVersionMax="45" xr10:uidLastSave="{00000000-0000-0000-0000-000000000000}"/>
  <bookViews>
    <workbookView xWindow="28680" yWindow="-120" windowWidth="29040" windowHeight="15840"/>
  </bookViews>
  <sheets>
    <sheet name="Hoja1" sheetId="2" r:id="rId1"/>
    <sheet name="resumen" sheetId="1" r:id="rId2"/>
  </sheets>
  <definedNames>
    <definedName name="DatosExternos_1" localSheetId="0" hidden="1">Hoja1!$A$1:$L$16</definedName>
  </definedName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</calcChain>
</file>

<file path=xl/connections.xml><?xml version="1.0" encoding="utf-8"?>
<connections xmlns="http://schemas.openxmlformats.org/spreadsheetml/2006/main">
  <connection id="1" keepAlive="1" name="Consulta - resumen" description="Conexión a la consulta 'resumen' en el libro." type="5" refreshedVersion="6" background="1" saveData="1">
    <dbPr connection="Provider=Microsoft.Mashup.OleDb.1;Data Source=$Workbook$;Location=resumen;Extended Properties=&quot;&quot;" command="SELECT * FROM [resumen]"/>
  </connection>
</connections>
</file>

<file path=xl/sharedStrings.xml><?xml version="1.0" encoding="utf-8"?>
<sst xmlns="http://schemas.openxmlformats.org/spreadsheetml/2006/main" count="42" uniqueCount="42">
  <si>
    <t>['knapPI_1_1000_1000_1.csv', 54225, 52448, 53262.0, 524.4899109293397, 153.80031300000002, 206.75441800000002, 174.28417333333334, 16.970039860020442, 6]</t>
  </si>
  <si>
    <t>['knapPI_1_100_1000_1.csv', 9147, 8929, 9104.5, 85.03558078827945, 12.468376000000001, 19.878485, 16.446357300000003, 2.2612233479735724, 10]</t>
  </si>
  <si>
    <t>['knapPI_1_2000_1000_1.csv', 110585, 105692, 107681.5, 1502.1263539840227, 446.429006, 896.5228310000001, 582.2397083333334, 160.01122977710233, 6]</t>
  </si>
  <si>
    <t>['knapPI_1_200_1000_1.csv', 11238, 11056, 11210.333333333334, 54.926213130789286, 17.597613000000003, 29.741368, 23.312035111111115, 4.183973203869696, 9]</t>
  </si>
  <si>
    <t>['knapPI_1_500_1000_1.csv', 28834, 28068, 28489.444444444445, 263.62688748014523, 36.922281000000005, 71.470796, 58.786927888888904, 10.385022878426051, 9]</t>
  </si>
  <si>
    <t>['knapPI_2_1000_1000_1.csv', 9051, 8873, 8972.5, 57.78335977309269, 123.249199, 283.58141700000004, 176.08737700000003, 53.97008484968781, 6]</t>
  </si>
  <si>
    <t>['knapPI_2_100_1000_1.csv', 1513, 1501, 1511.2222222222222, 3.6447154370792725, 12.764451000000001, 19.733648000000002, 16.126113222222227, 2.184997200330613, 9]</t>
  </si>
  <si>
    <t>['knapPI_2_2000_1000_1.csv', 18045, 17643, 17834.0, 150.3356245206039, 408.906811, 1506.448409, 731.9102554, 406.5403393703693, 5]</t>
  </si>
  <si>
    <t>['knapPI_2_200_1000_1.csv', 1634, 1622, 1631.5, 4.242640687119285, 17.753776000000002, 37.521497000000004, 24.900076750000004, 6.470557735910556, 8]</t>
  </si>
  <si>
    <t>['knapPI_2_500_1000_1.csv', 4566, 4512, 4540.0, 17.066048165876012, 49.363899, 100.48643000000001, 63.11603537500001, 16.254654702582915, 8]</t>
  </si>
  <si>
    <t>['knapPI_3_1000_1000_1.csv', 14290, 14087, 14186.8, 89.69593078841426, 144.402433, 213.32307300000002, 171.4701876, 22.977096278472633, 5]</t>
  </si>
  <si>
    <t>['knapPI_3_100_1000_1.csv', 2397, 2381, 2393.875, 5.348773223833667, 12.576259, 17.46129, 14.538811, 1.727156730703529, 8]</t>
  </si>
  <si>
    <t>['knapPI_3_2000_1000_1.csv', 28819, 27809, 28268.2, 420.4218833505221, 353.99395000000004, 639.8797920000001, 476.87556280000007, 94.26103528858101, 5]</t>
  </si>
  <si>
    <t>['knapPI_3_200_1000_1.csv', 2697, 2692, 2695.875, 1.7633419974582356, 21.715548000000002, 33.481688000000005, 28.2346065, 3.694685864981928, 8]</t>
  </si>
  <si>
    <t>['knapPI_3_500_1000_1.csv', 7117, 6914, 7049.875, 69.08407468440176, 38.777481, 75.57192900000001, 60.07980425, 12.259398047017113, 8]</t>
  </si>
  <si>
    <t>knapPI_1_1000_1000_1.csv</t>
  </si>
  <si>
    <t>knapPI_1_100_1000_1.csv</t>
  </si>
  <si>
    <t>knapPI_1_2000_1000_1.csv</t>
  </si>
  <si>
    <t>knapPI_1_200_1000_1.csv</t>
  </si>
  <si>
    <t>knapPI_1_500_1000_1.csv</t>
  </si>
  <si>
    <t>knapPI_2_1000_1000_1.csv</t>
  </si>
  <si>
    <t>knapPI_2_100_1000_1.csv</t>
  </si>
  <si>
    <t>knapPI_2_2000_1000_1.csv</t>
  </si>
  <si>
    <t>knapPI_2_200_1000_1.csv</t>
  </si>
  <si>
    <t>knapPI_2_500_1000_1.csv</t>
  </si>
  <si>
    <t>knapPI_3_1000_1000_1.csv</t>
  </si>
  <si>
    <t>knapPI_3_100_1000_1.csv</t>
  </si>
  <si>
    <t>knapPI_3_2000_1000_1.csv</t>
  </si>
  <si>
    <t>knapPI_3_200_1000_1.csv</t>
  </si>
  <si>
    <t>knapPI_3_500_1000_1.csv</t>
  </si>
  <si>
    <t>INSTANCIA</t>
  </si>
  <si>
    <t>MEJOR VALOR</t>
  </si>
  <si>
    <t>PEOR VALOR</t>
  </si>
  <si>
    <t>PROMEDIO</t>
  </si>
  <si>
    <t>DEV STD</t>
  </si>
  <si>
    <t>MEJOR TIEMPO (S)</t>
  </si>
  <si>
    <t>PEOR TIEMPO (S)</t>
  </si>
  <si>
    <t>PROMEDIO2</t>
  </si>
  <si>
    <t>DEV STD2</t>
  </si>
  <si>
    <t>NUM EJEC</t>
  </si>
  <si>
    <t>OPTIMO</t>
  </si>
  <si>
    <t>% 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</si>
</sst>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11" dataBound="0" tableColumnId="11"/>
      <queryTableField id="2" name="Column2" tableColumnId="2"/>
      <queryTableField id="12" dataBound="0" tableColumnId="1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men" displayName="resumen" ref="A1:L16" tableType="queryTable" totalsRowShown="0">
  <autoFilter ref="A1:L16"/>
  <tableColumns count="12">
    <tableColumn id="1" uniqueName="1" name="INSTANCIA" queryTableFieldId="1" dataDxfId="3"/>
    <tableColumn id="11" uniqueName="11" name="OPTIMO" queryTableFieldId="11" dataDxfId="1"/>
    <tableColumn id="2" uniqueName="2" name="MEJOR VALOR" queryTableFieldId="2"/>
    <tableColumn id="12" uniqueName="12" name="% DIFERENCIA" queryTableFieldId="12" dataDxfId="0">
      <calculatedColumnFormula>((resumen[[#This Row],[OPTIMO]]-resumen[[#This Row],[MEJOR VALOR]])*100)/resumen[[#This Row],[OPTIMO]]</calculatedColumnFormula>
    </tableColumn>
    <tableColumn id="3" uniqueName="3" name="PEOR VALOR" queryTableFieldId="3"/>
    <tableColumn id="4" uniqueName="4" name="PROMEDIO" queryTableFieldId="4"/>
    <tableColumn id="5" uniqueName="5" name="DEV STD" queryTableFieldId="5"/>
    <tableColumn id="6" uniqueName="6" name="MEJOR TIEMPO (S)" queryTableFieldId="6"/>
    <tableColumn id="7" uniqueName="7" name="PEOR TIEMPO (S)" queryTableFieldId="7"/>
    <tableColumn id="8" uniqueName="8" name="PROMEDIO2" queryTableFieldId="8"/>
    <tableColumn id="9" uniqueName="9" name="DEV STD2" queryTableFieldId="9"/>
    <tableColumn id="10" uniqueName="10" name="NUM EJEC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D2" sqref="D2"/>
    </sheetView>
  </sheetViews>
  <sheetFormatPr baseColWidth="10" defaultRowHeight="15" x14ac:dyDescent="0.25"/>
  <cols>
    <col min="1" max="1" width="26.140625" bestFit="1" customWidth="1"/>
    <col min="2" max="2" width="26.140625" customWidth="1"/>
    <col min="3" max="4" width="13.85546875" customWidth="1"/>
    <col min="5" max="5" width="14.7109375" customWidth="1"/>
    <col min="6" max="7" width="12" bestFit="1" customWidth="1"/>
    <col min="8" max="8" width="11.140625" bestFit="1" customWidth="1"/>
    <col min="9" max="11" width="12" bestFit="1" customWidth="1"/>
    <col min="12" max="12" width="12.140625" bestFit="1" customWidth="1"/>
  </cols>
  <sheetData>
    <row r="1" spans="1:12" x14ac:dyDescent="0.25">
      <c r="A1" t="s">
        <v>30</v>
      </c>
      <c r="B1" t="s">
        <v>40</v>
      </c>
      <c r="C1" t="s">
        <v>31</v>
      </c>
      <c r="D1" t="s">
        <v>41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25">
      <c r="A2" s="1" t="s">
        <v>15</v>
      </c>
      <c r="B2" s="1">
        <v>54503</v>
      </c>
      <c r="C2">
        <v>54225</v>
      </c>
      <c r="D2">
        <f>((resumen[[#This Row],[OPTIMO]]-resumen[[#This Row],[MEJOR VALOR]])*100)/resumen[[#This Row],[OPTIMO]]</f>
        <v>0.51006366622020805</v>
      </c>
      <c r="E2">
        <v>52448</v>
      </c>
      <c r="F2">
        <v>53262</v>
      </c>
      <c r="G2">
        <v>524.48991092933966</v>
      </c>
      <c r="H2">
        <v>153.80031300000002</v>
      </c>
      <c r="I2">
        <v>206.75441800000002</v>
      </c>
      <c r="J2">
        <v>174.28417333333334</v>
      </c>
      <c r="K2">
        <v>16.970039860020442</v>
      </c>
      <c r="L2" s="1">
        <v>6</v>
      </c>
    </row>
    <row r="3" spans="1:12" x14ac:dyDescent="0.25">
      <c r="A3" s="1" t="s">
        <v>16</v>
      </c>
      <c r="B3" s="1">
        <v>9147</v>
      </c>
      <c r="C3">
        <v>9147</v>
      </c>
      <c r="D3">
        <f>((resumen[[#This Row],[OPTIMO]]-resumen[[#This Row],[MEJOR VALOR]])*100)/resumen[[#This Row],[OPTIMO]]</f>
        <v>0</v>
      </c>
      <c r="E3">
        <v>8929</v>
      </c>
      <c r="F3">
        <v>9104.5</v>
      </c>
      <c r="G3">
        <v>85.035580788279447</v>
      </c>
      <c r="H3">
        <v>12.468376000000001</v>
      </c>
      <c r="I3">
        <v>19.878485000000001</v>
      </c>
      <c r="J3">
        <v>16.446357300000003</v>
      </c>
      <c r="K3">
        <v>2.2612233479735724</v>
      </c>
      <c r="L3" s="1">
        <v>10</v>
      </c>
    </row>
    <row r="4" spans="1:12" x14ac:dyDescent="0.25">
      <c r="A4" s="1" t="s">
        <v>17</v>
      </c>
      <c r="B4" s="1">
        <v>110625</v>
      </c>
      <c r="C4">
        <v>110585</v>
      </c>
      <c r="D4">
        <f>((resumen[[#This Row],[OPTIMO]]-resumen[[#This Row],[MEJOR VALOR]])*100)/resumen[[#This Row],[OPTIMO]]</f>
        <v>3.6158192090395481E-2</v>
      </c>
      <c r="E4">
        <v>105692</v>
      </c>
      <c r="F4">
        <v>107681.5</v>
      </c>
      <c r="G4">
        <v>1502.1263539840227</v>
      </c>
      <c r="H4">
        <v>446.42900600000002</v>
      </c>
      <c r="I4">
        <v>896.52283100000011</v>
      </c>
      <c r="J4">
        <v>582.2397083333334</v>
      </c>
      <c r="K4">
        <v>160.01122977710233</v>
      </c>
      <c r="L4" s="1">
        <v>6</v>
      </c>
    </row>
    <row r="5" spans="1:12" x14ac:dyDescent="0.25">
      <c r="A5" s="1" t="s">
        <v>18</v>
      </c>
      <c r="B5" s="1">
        <v>11238</v>
      </c>
      <c r="C5">
        <v>11238</v>
      </c>
      <c r="D5">
        <f>((resumen[[#This Row],[OPTIMO]]-resumen[[#This Row],[MEJOR VALOR]])*100)/resumen[[#This Row],[OPTIMO]]</f>
        <v>0</v>
      </c>
      <c r="E5">
        <v>11056</v>
      </c>
      <c r="F5">
        <v>11210.333333333334</v>
      </c>
      <c r="G5">
        <v>54.926213130789286</v>
      </c>
      <c r="H5">
        <v>17.597613000000003</v>
      </c>
      <c r="I5">
        <v>29.741368000000001</v>
      </c>
      <c r="J5">
        <v>23.312035111111115</v>
      </c>
      <c r="K5">
        <v>4.1839732038696962</v>
      </c>
      <c r="L5" s="1">
        <v>9</v>
      </c>
    </row>
    <row r="6" spans="1:12" x14ac:dyDescent="0.25">
      <c r="A6" s="1" t="s">
        <v>19</v>
      </c>
      <c r="B6" s="1">
        <v>28857</v>
      </c>
      <c r="C6">
        <v>28834</v>
      </c>
      <c r="D6">
        <f>((resumen[[#This Row],[OPTIMO]]-resumen[[#This Row],[MEJOR VALOR]])*100)/resumen[[#This Row],[OPTIMO]]</f>
        <v>7.9703364868142917E-2</v>
      </c>
      <c r="E6">
        <v>28068</v>
      </c>
      <c r="F6">
        <v>28489.444444444445</v>
      </c>
      <c r="G6">
        <v>263.62688748014523</v>
      </c>
      <c r="H6">
        <v>36.922281000000005</v>
      </c>
      <c r="I6">
        <v>71.470796000000007</v>
      </c>
      <c r="J6">
        <v>58.786927888888904</v>
      </c>
      <c r="K6">
        <v>10.385022878426051</v>
      </c>
      <c r="L6" s="1">
        <v>9</v>
      </c>
    </row>
    <row r="7" spans="1:12" x14ac:dyDescent="0.25">
      <c r="A7" s="1" t="s">
        <v>20</v>
      </c>
      <c r="B7" s="1">
        <v>9052</v>
      </c>
      <c r="C7">
        <v>9051</v>
      </c>
      <c r="D7">
        <f>((resumen[[#This Row],[OPTIMO]]-resumen[[#This Row],[MEJOR VALOR]])*100)/resumen[[#This Row],[OPTIMO]]</f>
        <v>1.104728236853734E-2</v>
      </c>
      <c r="E7">
        <v>8873</v>
      </c>
      <c r="F7">
        <v>8972.5</v>
      </c>
      <c r="G7">
        <v>57.783359773092691</v>
      </c>
      <c r="H7">
        <v>123.249199</v>
      </c>
      <c r="I7">
        <v>283.58141700000004</v>
      </c>
      <c r="J7">
        <v>176.08737700000003</v>
      </c>
      <c r="K7">
        <v>53.970084849687808</v>
      </c>
      <c r="L7" s="1">
        <v>6</v>
      </c>
    </row>
    <row r="8" spans="1:12" x14ac:dyDescent="0.25">
      <c r="A8" s="1" t="s">
        <v>21</v>
      </c>
      <c r="B8" s="1">
        <v>1514</v>
      </c>
      <c r="C8">
        <v>1513</v>
      </c>
      <c r="D8">
        <f>((resumen[[#This Row],[OPTIMO]]-resumen[[#This Row],[MEJOR VALOR]])*100)/resumen[[#This Row],[OPTIMO]]</f>
        <v>6.6050198150594458E-2</v>
      </c>
      <c r="E8">
        <v>1501</v>
      </c>
      <c r="F8">
        <v>1511.2222222222222</v>
      </c>
      <c r="G8">
        <v>3.6447154370792725</v>
      </c>
      <c r="H8">
        <v>12.764451000000001</v>
      </c>
      <c r="I8">
        <v>19.733648000000002</v>
      </c>
      <c r="J8">
        <v>16.126113222222227</v>
      </c>
      <c r="K8">
        <v>2.1849972003306131</v>
      </c>
      <c r="L8" s="1">
        <v>9</v>
      </c>
    </row>
    <row r="9" spans="1:12" x14ac:dyDescent="0.25">
      <c r="A9" s="1" t="s">
        <v>22</v>
      </c>
      <c r="B9" s="1">
        <v>18051</v>
      </c>
      <c r="C9">
        <v>18045</v>
      </c>
      <c r="D9">
        <f>((resumen[[#This Row],[OPTIMO]]-resumen[[#This Row],[MEJOR VALOR]])*100)/resumen[[#This Row],[OPTIMO]]</f>
        <v>3.3239155725444572E-2</v>
      </c>
      <c r="E9">
        <v>17643</v>
      </c>
      <c r="F9">
        <v>17834</v>
      </c>
      <c r="G9">
        <v>150.33562452060389</v>
      </c>
      <c r="H9">
        <v>408.906811</v>
      </c>
      <c r="I9">
        <v>1506.4484090000001</v>
      </c>
      <c r="J9">
        <v>731.91025539999998</v>
      </c>
      <c r="K9">
        <v>406.54033937036928</v>
      </c>
      <c r="L9" s="1">
        <v>5</v>
      </c>
    </row>
    <row r="10" spans="1:12" x14ac:dyDescent="0.25">
      <c r="A10" s="1" t="s">
        <v>23</v>
      </c>
      <c r="B10" s="1">
        <v>1634</v>
      </c>
      <c r="C10">
        <v>1634</v>
      </c>
      <c r="D10">
        <f>((resumen[[#This Row],[OPTIMO]]-resumen[[#This Row],[MEJOR VALOR]])*100)/resumen[[#This Row],[OPTIMO]]</f>
        <v>0</v>
      </c>
      <c r="E10">
        <v>1622</v>
      </c>
      <c r="F10">
        <v>1631.5</v>
      </c>
      <c r="G10">
        <v>4.2426406871192848</v>
      </c>
      <c r="H10">
        <v>17.753776000000002</v>
      </c>
      <c r="I10">
        <v>37.521497000000004</v>
      </c>
      <c r="J10">
        <v>24.900076750000004</v>
      </c>
      <c r="K10">
        <v>6.4705577359105559</v>
      </c>
      <c r="L10" s="1">
        <v>8</v>
      </c>
    </row>
    <row r="11" spans="1:12" x14ac:dyDescent="0.25">
      <c r="A11" s="1" t="s">
        <v>24</v>
      </c>
      <c r="B11" s="1">
        <v>4566</v>
      </c>
      <c r="C11">
        <v>4566</v>
      </c>
      <c r="D11">
        <f>((resumen[[#This Row],[OPTIMO]]-resumen[[#This Row],[MEJOR VALOR]])*100)/resumen[[#This Row],[OPTIMO]]</f>
        <v>0</v>
      </c>
      <c r="E11">
        <v>4512</v>
      </c>
      <c r="F11">
        <v>4540</v>
      </c>
      <c r="G11">
        <v>17.066048165876012</v>
      </c>
      <c r="H11">
        <v>49.363899000000004</v>
      </c>
      <c r="I11">
        <v>100.48643000000001</v>
      </c>
      <c r="J11">
        <v>63.11603537500001</v>
      </c>
      <c r="K11">
        <v>16.254654702582915</v>
      </c>
      <c r="L11" s="1">
        <v>8</v>
      </c>
    </row>
    <row r="12" spans="1:12" x14ac:dyDescent="0.25">
      <c r="A12" s="1" t="s">
        <v>25</v>
      </c>
      <c r="B12" s="1">
        <v>14390</v>
      </c>
      <c r="C12">
        <v>14290</v>
      </c>
      <c r="D12">
        <f>((resumen[[#This Row],[OPTIMO]]-resumen[[#This Row],[MEJOR VALOR]])*100)/resumen[[#This Row],[OPTIMO]]</f>
        <v>0.69492703266157052</v>
      </c>
      <c r="E12">
        <v>14087</v>
      </c>
      <c r="F12">
        <v>14186.8</v>
      </c>
      <c r="G12">
        <v>89.695930788414259</v>
      </c>
      <c r="H12">
        <v>144.402433</v>
      </c>
      <c r="I12">
        <v>213.32307300000002</v>
      </c>
      <c r="J12">
        <v>171.4701876</v>
      </c>
      <c r="K12">
        <v>22.977096278472633</v>
      </c>
      <c r="L12" s="1">
        <v>5</v>
      </c>
    </row>
    <row r="13" spans="1:12" x14ac:dyDescent="0.25">
      <c r="A13" s="1" t="s">
        <v>26</v>
      </c>
      <c r="B13" s="1">
        <v>2397</v>
      </c>
      <c r="C13">
        <v>2397</v>
      </c>
      <c r="D13">
        <f>((resumen[[#This Row],[OPTIMO]]-resumen[[#This Row],[MEJOR VALOR]])*100)/resumen[[#This Row],[OPTIMO]]</f>
        <v>0</v>
      </c>
      <c r="E13">
        <v>2381</v>
      </c>
      <c r="F13">
        <v>2393.875</v>
      </c>
      <c r="G13">
        <v>5.3487732238336667</v>
      </c>
      <c r="H13">
        <v>12.576259</v>
      </c>
      <c r="I13">
        <v>17.461290000000002</v>
      </c>
      <c r="J13">
        <v>14.538811000000001</v>
      </c>
      <c r="K13">
        <v>1.7271567307035289</v>
      </c>
      <c r="L13" s="1">
        <v>8</v>
      </c>
    </row>
    <row r="14" spans="1:12" x14ac:dyDescent="0.25">
      <c r="A14" s="1" t="s">
        <v>27</v>
      </c>
      <c r="B14" s="1">
        <v>28919</v>
      </c>
      <c r="C14">
        <v>28819</v>
      </c>
      <c r="D14">
        <f>((resumen[[#This Row],[OPTIMO]]-resumen[[#This Row],[MEJOR VALOR]])*100)/resumen[[#This Row],[OPTIMO]]</f>
        <v>0.34579342300909438</v>
      </c>
      <c r="E14">
        <v>27809</v>
      </c>
      <c r="F14">
        <v>28268.2</v>
      </c>
      <c r="G14">
        <v>420.42188335052208</v>
      </c>
      <c r="H14">
        <v>353.99395000000004</v>
      </c>
      <c r="I14">
        <v>639.87979200000007</v>
      </c>
      <c r="J14">
        <v>476.87556280000007</v>
      </c>
      <c r="K14">
        <v>94.261035288581013</v>
      </c>
      <c r="L14" s="1">
        <v>5</v>
      </c>
    </row>
    <row r="15" spans="1:12" x14ac:dyDescent="0.25">
      <c r="A15" s="1" t="s">
        <v>28</v>
      </c>
      <c r="B15" s="1">
        <v>2697</v>
      </c>
      <c r="C15">
        <v>2697</v>
      </c>
      <c r="D15">
        <f>((resumen[[#This Row],[OPTIMO]]-resumen[[#This Row],[MEJOR VALOR]])*100)/resumen[[#This Row],[OPTIMO]]</f>
        <v>0</v>
      </c>
      <c r="E15">
        <v>2692</v>
      </c>
      <c r="F15">
        <v>2695.875</v>
      </c>
      <c r="G15">
        <v>1.7633419974582356</v>
      </c>
      <c r="H15">
        <v>21.715548000000002</v>
      </c>
      <c r="I15">
        <v>33.481688000000005</v>
      </c>
      <c r="J15">
        <v>28.234606500000002</v>
      </c>
      <c r="K15">
        <v>3.6946858649819281</v>
      </c>
      <c r="L15" s="1">
        <v>8</v>
      </c>
    </row>
    <row r="16" spans="1:12" x14ac:dyDescent="0.25">
      <c r="A16" s="1" t="s">
        <v>29</v>
      </c>
      <c r="B16" s="1">
        <v>7117</v>
      </c>
      <c r="C16">
        <v>7117</v>
      </c>
      <c r="D16">
        <f>((resumen[[#This Row],[OPTIMO]]-resumen[[#This Row],[MEJOR VALOR]])*100)/resumen[[#This Row],[OPTIMO]]</f>
        <v>0</v>
      </c>
      <c r="E16">
        <v>6914</v>
      </c>
      <c r="F16">
        <v>7049.875</v>
      </c>
      <c r="G16">
        <v>69.084074684401756</v>
      </c>
      <c r="H16">
        <v>38.777481000000002</v>
      </c>
      <c r="I16">
        <v>75.571929000000011</v>
      </c>
      <c r="J16">
        <v>60.079804250000002</v>
      </c>
      <c r="K16">
        <v>12.259398047017113</v>
      </c>
      <c r="L16" s="1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l o 2 M T 4 a T 8 h y n A A A A + A A A A B I A H A B D b 2 5 m a W c v U G F j a 2 F n Z S 5 4 b W w g o h g A K K A U A A A A A A A A A A A A A A A A A A A A A A A A A A A A h Y + 9 D o I w G E V f h X S n L Q j + k I 8 y u E p i Y m J Y m 1 K h E Y q h x f J u D j 6 S r y C J o m 6 O 9 + Q M 5 z 5 u d 8 j G t v G u s j e q 0 y k K M E W e 1 K I r l a 5 S N N i T v 0 Y Z g z 0 X Z 1 5 J b 5 K 1 S U Z T p q i 2 9 p I Q 4 p z D b o G 7 v i I h p Q E p 8 t 1 B 1 L L l 6 C O r / 7 K v t L F c C 4 k Y H F 8 x L M S r G M f L a I M 3 U Q B k x p A r / V X C q R h T I D 8 Q t k N j h 1 4 y a f y 8 A D J P I O 8 X 7 A l Q S w M E F A A C A A g A l o 2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N j E 8 1 r 8 I z G w E A A D Y C A A A T A B w A R m 9 y b X V s Y X M v U 2 V j d G l v b j E u b S C i G A A o o B Q A A A A A A A A A A A A A A A A A A A A A A A A A A A B 1 k F 9 r w y A U x d 8 D + Q 7 i X l K Q 0 G R t 9 6 f k K d l g L x u j e V v 2 Y J L b T B o 1 q C k L p d 9 9 Z m m 3 D q Y g 6 v l d z / G q o T J M C r S Z 1 m j t e 7 6 n P 6 i C G i n Q P Q e B E t S C 8 T 1 k x 4 t i z b e S 6 n 2 Y y W r k J n h k L Y S p F M Y e d I C z + 6 J T c r C O U h e N l j 9 T w Z Z a U R W j c 2 t o b f l O 0 E 7 T a l e c 0 s J K 7 / G M v G X Q M s 4 M q A Q T T F A q 2 5 4 L n U R z g h 5 E J W s m m i S K l z F B r 7 0 0 s D F D C 8 n v N n y W A t 5 n Z H r 2 F c 5 Z J 1 F F e c l s K r Y N 5 L S 0 V b m i Q m + l 4 p N / P n S g g 6 l J c j j g S Y 1 s v r E E G f g 0 R 4 L O e m z 1 J 2 F W i 3 C 8 d w G u X W B x d h I 9 L 0 F d k K W T r J z k x k l u n e T O S a L 5 n z a P M 9 9 j 4 v / v W 3 8 B U E s B A i 0 A F A A C A A g A l o 2 M T 4 a T 8 h y n A A A A + A A A A B I A A A A A A A A A A A A A A A A A A A A A A E N v b m Z p Z y 9 Q Y W N r Y W d l L n h t b F B L A Q I t A B Q A A g A I A J a N j E 8 P y u m r p A A A A O k A A A A T A A A A A A A A A A A A A A A A A P M A A A B b Q 2 9 u d G V u d F 9 U e X B l c 1 0 u e G 1 s U E s B A i 0 A F A A C A A g A l o 2 M T z W v w j M b A Q A A N g I A A B M A A A A A A A A A A A A A A A A A 5 A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w A A A A A A A A r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t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W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y V D I w O j Q 0 O j Q 0 L j I 3 N j Q w O D R a I i A v P j x F b n R y e S B U e X B l P S J G a W x s Q 2 9 s d W 1 u V H l w Z X M i I F Z h b H V l P S J z Q m d N R E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W V u L 1 R p c G 8 g Y 2 F t Y m l h Z G 8 u e 0 N v b H V t b j E s M H 0 m c X V v d D s s J n F 1 b 3 Q 7 U 2 V j d G l v b j E v c m V z d W 1 l b i 9 U a X B v I G N h b W J p Y W R v L n t D b 2 x 1 b W 4 y L D F 9 J n F 1 b 3 Q 7 L C Z x d W 9 0 O 1 N l Y 3 R p b 2 4 x L 3 J l c 3 V t Z W 4 v V G l w b y B j Y W 1 i a W F k b y 5 7 Q 2 9 s d W 1 u M y w y f S Z x d W 9 0 O y w m c X V v d D t T Z W N 0 a W 9 u M S 9 y Z X N 1 b W V u L 1 R p c G 8 g Y 2 F t Y m l h Z G 8 u e 0 N v b H V t b j Q s M 3 0 m c X V v d D s s J n F 1 b 3 Q 7 U 2 V j d G l v b j E v c m V z d W 1 l b i 9 U a X B v I G N h b W J p Y W R v L n t D b 2 x 1 b W 4 1 L D R 9 J n F 1 b 3 Q 7 L C Z x d W 9 0 O 1 N l Y 3 R p b 2 4 x L 3 J l c 3 V t Z W 4 v V G l w b y B j Y W 1 i a W F k b y 5 7 Q 2 9 s d W 1 u N i w 1 f S Z x d W 9 0 O y w m c X V v d D t T Z W N 0 a W 9 u M S 9 y Z X N 1 b W V u L 1 R p c G 8 g Y 2 F t Y m l h Z G 8 u e 0 N v b H V t b j c s N n 0 m c X V v d D s s J n F 1 b 3 Q 7 U 2 V j d G l v b j E v c m V z d W 1 l b i 9 U a X B v I G N h b W J p Y W R v L n t D b 2 x 1 b W 4 4 L D d 9 J n F 1 b 3 Q 7 L C Z x d W 9 0 O 1 N l Y 3 R p b 2 4 x L 3 J l c 3 V t Z W 4 v V G l w b y B j Y W 1 i a W F k b y 5 7 Q 2 9 s d W 1 u O S w 4 f S Z x d W 9 0 O y w m c X V v d D t T Z W N 0 a W 9 u M S 9 y Z X N 1 b W V u L 1 R p c G 8 g Y 2 F t Y m l h Z G 8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N 1 b W V u L 1 R p c G 8 g Y 2 F t Y m l h Z G 8 u e 0 N v b H V t b j E s M H 0 m c X V v d D s s J n F 1 b 3 Q 7 U 2 V j d G l v b j E v c m V z d W 1 l b i 9 U a X B v I G N h b W J p Y W R v L n t D b 2 x 1 b W 4 y L D F 9 J n F 1 b 3 Q 7 L C Z x d W 9 0 O 1 N l Y 3 R p b 2 4 x L 3 J l c 3 V t Z W 4 v V G l w b y B j Y W 1 i a W F k b y 5 7 Q 2 9 s d W 1 u M y w y f S Z x d W 9 0 O y w m c X V v d D t T Z W N 0 a W 9 u M S 9 y Z X N 1 b W V u L 1 R p c G 8 g Y 2 F t Y m l h Z G 8 u e 0 N v b H V t b j Q s M 3 0 m c X V v d D s s J n F 1 b 3 Q 7 U 2 V j d G l v b j E v c m V z d W 1 l b i 9 U a X B v I G N h b W J p Y W R v L n t D b 2 x 1 b W 4 1 L D R 9 J n F 1 b 3 Q 7 L C Z x d W 9 0 O 1 N l Y 3 R p b 2 4 x L 3 J l c 3 V t Z W 4 v V G l w b y B j Y W 1 i a W F k b y 5 7 Q 2 9 s d W 1 u N i w 1 f S Z x d W 9 0 O y w m c X V v d D t T Z W N 0 a W 9 u M S 9 y Z X N 1 b W V u L 1 R p c G 8 g Y 2 F t Y m l h Z G 8 u e 0 N v b H V t b j c s N n 0 m c X V v d D s s J n F 1 b 3 Q 7 U 2 V j d G l v b j E v c m V z d W 1 l b i 9 U a X B v I G N h b W J p Y W R v L n t D b 2 x 1 b W 4 4 L D d 9 J n F 1 b 3 Q 7 L C Z x d W 9 0 O 1 N l Y 3 R p b 2 4 x L 3 J l c 3 V t Z W 4 v V G l w b y B j Y W 1 i a W F k b y 5 7 Q 2 9 s d W 1 u O S w 4 f S Z x d W 9 0 O y w m c X V v d D t T Z W N 0 a W 9 u M S 9 y Z X N 1 b W V u L 1 R p c G 8 g Y 2 F t Y m l h Z G 8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W V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t Z W 4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f r S H C f d x G n h 6 S u o s m 0 x g A A A A A A g A A A A A A E G Y A A A A B A A A g A A A A h l N 0 m t c 9 Q d + E E G 7 M W u / q R 3 6 7 / V E k t p s 9 z Z I W t l / k 3 2 8 A A A A A D o A A A A A C A A A g A A A A D 3 2 i v A S 1 I K E W Y A i I p t E I F 1 + 4 V U Z M q 0 q S U z C Z / J k o K t 9 Q A A A A I 6 Z f r e 0 f 4 O W P c 2 a L + B k J k u S S 2 A 0 y x k P k J A x s F X 9 q s M i h 3 x L R 9 e 8 q E Y v 9 A I g m o k e P u M z C U q 9 L j y z 3 h 1 / e A K O h m j 6 X Y + u q z f I e Q q W Z 5 e C N x i h A A A A A c e r D 0 Z Z c 1 1 c g B 1 h w c c Z c 0 7 F L 1 M I H R a l 6 t p 8 T o P K J S C c n R k 0 I v 0 1 u Y 1 / K i U G v H C Q k M D m A Z T h R g y H 7 v A D b 0 x m d L Q = = < / D a t a M a s h u p > 
</file>

<file path=customXml/itemProps1.xml><?xml version="1.0" encoding="utf-8"?>
<ds:datastoreItem xmlns:ds="http://schemas.openxmlformats.org/officeDocument/2006/customXml" ds:itemID="{0773FD2C-F8C7-4B73-9B4B-101695D8DE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created xsi:type="dcterms:W3CDTF">2019-12-12T20:59:10Z</dcterms:created>
  <dcterms:modified xsi:type="dcterms:W3CDTF">2019-12-12T20:59:10Z</dcterms:modified>
</cp:coreProperties>
</file>